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odeName="ThisWorkbook" defaultThemeVersion="124226"/>
  <mc:AlternateContent xmlns:mc="http://schemas.openxmlformats.org/markup-compatibility/2006">
    <mc:Choice Requires="x15">
      <x15ac:absPath xmlns:x15ac="http://schemas.microsoft.com/office/spreadsheetml/2010/11/ac" url="https://d.docs.live.net/3d622fc1e5f6f09e/Trent/Documentation/"/>
    </mc:Choice>
  </mc:AlternateContent>
  <xr:revisionPtr revIDLastSave="45" documentId="11_7E0D8AB7EEA198CBD7B826266071D728EA91206D" xr6:coauthVersionLast="45" xr6:coauthVersionMax="45" xr10:uidLastSave="{D273DD35-F55F-47B6-A871-5183031E5D31}"/>
  <bookViews>
    <workbookView xWindow="38290" yWindow="-110" windowWidth="38620" windowHeight="21220" activeTab="1" xr2:uid="{00000000-000D-0000-FFFF-FFFF00000000}"/>
  </bookViews>
  <sheets>
    <sheet name="Covid RA" sheetId="15" r:id="rId1"/>
    <sheet name="Club RA" sheetId="13" r:id="rId2"/>
    <sheet name="Matrix" sheetId="14" r:id="rId3"/>
    <sheet name="Club Responsibilities" sheetId="12" r:id="rId4"/>
    <sheet name="Sheet1" sheetId="6" state="hidden" r:id="rId5"/>
  </sheets>
  <externalReferences>
    <externalReference r:id="rId6"/>
  </externalReferences>
  <definedNames>
    <definedName name="Likelihood" localSheetId="0">[1]Sheet1!$B$1:$B$5</definedName>
    <definedName name="Likelihood">Sheet1!$B$1:$B$5</definedName>
    <definedName name="Maintenance1">Sheet1!$E$1:$E$4</definedName>
    <definedName name="Maintenance2">Sheet1!$H$1:$H$4</definedName>
    <definedName name="Measures1">Sheet1!$D$1:$D$4</definedName>
    <definedName name="Measures2">Sheet1!$G$1:$G$4</definedName>
    <definedName name="_xlnm.Print_Titles" localSheetId="1">'Club RA'!$1:$6</definedName>
    <definedName name="Select" localSheetId="0">[1]Sheet1!$F$1</definedName>
    <definedName name="Select">Sheet1!$F$1</definedName>
    <definedName name="Severity" localSheetId="0">[1]Sheet1!$A$1:$A$5</definedName>
    <definedName name="Severity">Sheet1!$A$1:$A$5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13" l="1"/>
  <c r="K47" i="15"/>
  <c r="K45" i="15"/>
  <c r="K44" i="15"/>
  <c r="K42" i="15"/>
  <c r="K41" i="15"/>
  <c r="K40" i="15"/>
  <c r="K38" i="15"/>
  <c r="K37" i="15"/>
  <c r="K36" i="15"/>
  <c r="K34" i="15"/>
  <c r="K33" i="15"/>
  <c r="K32" i="15"/>
  <c r="K31" i="15"/>
  <c r="K30" i="15"/>
  <c r="K29" i="15"/>
  <c r="K27" i="15"/>
  <c r="K23" i="15"/>
  <c r="K21" i="15"/>
  <c r="K19" i="15"/>
  <c r="K18" i="15"/>
  <c r="K17" i="15"/>
  <c r="K16" i="15"/>
  <c r="K15" i="15"/>
  <c r="K14" i="15"/>
  <c r="K13" i="15"/>
  <c r="K12" i="15"/>
  <c r="K11" i="15"/>
  <c r="K10" i="15"/>
  <c r="K9" i="15"/>
  <c r="K8" i="15"/>
  <c r="L35" i="13" l="1"/>
  <c r="L34" i="13"/>
  <c r="L46" i="13"/>
  <c r="L27" i="13"/>
  <c r="L22" i="13"/>
  <c r="L16" i="13"/>
  <c r="L9" i="13"/>
  <c r="L8" i="13" l="1"/>
  <c r="L10" i="13" l="1"/>
  <c r="L49" i="13"/>
  <c r="L42" i="13"/>
  <c r="L41" i="13"/>
  <c r="L47" i="13"/>
  <c r="L45" i="13"/>
  <c r="L39" i="13"/>
  <c r="L38" i="13"/>
  <c r="L37" i="13"/>
  <c r="L31" i="13"/>
  <c r="L30" i="13"/>
  <c r="L29" i="13"/>
  <c r="L26" i="13"/>
  <c r="L25" i="13"/>
  <c r="L21" i="13"/>
  <c r="L20" i="13"/>
  <c r="L19" i="13"/>
  <c r="L15" i="13"/>
  <c r="L14" i="13"/>
  <c r="L1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author>
  </authors>
  <commentList>
    <comment ref="I5" authorId="0" shapeId="0" xr:uid="{6E8C594A-1B5D-4C84-AFFF-5E6B3DBDA17A}">
      <text>
        <r>
          <rPr>
            <sz val="10"/>
            <color indexed="18"/>
            <rFont val="Arial"/>
            <family val="2"/>
          </rPr>
          <t>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Major damage &amp; major costs (loss of several boats, high 3rd party damage)</t>
        </r>
      </text>
    </comment>
    <comment ref="J5" authorId="0" shapeId="0" xr:uid="{0BE6965B-5F68-4F3C-89B4-D8A2330D83A6}">
      <text>
        <r>
          <rPr>
            <sz val="11"/>
            <color indexed="10"/>
            <rFont val="Tahoma"/>
            <family val="2"/>
          </rPr>
          <t xml:space="preserve">A = Highly improbable (has not been known to happen in rowing)
B = Improbable (has been known to </t>
        </r>
        <r>
          <rPr>
            <sz val="10"/>
            <color indexed="10"/>
            <rFont val="Tahoma"/>
            <family val="2"/>
          </rPr>
          <t>happen</t>
        </r>
        <r>
          <rPr>
            <sz val="11"/>
            <color indexed="10"/>
            <rFont val="Tahoma"/>
            <family val="2"/>
          </rPr>
          <t xml:space="preserve"> in rowing)
C = Possible (could happen to about 1% of the club's active members per decade)
D = Probable (could happen to about 1% of the club's active members per year)
E = Highly probable (could happen to about 10% of the club's active members per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author>
  </authors>
  <commentList>
    <comment ref="J5" authorId="0" shapeId="0" xr:uid="{00000000-0006-0000-0000-000001000000}">
      <text>
        <r>
          <rPr>
            <sz val="10"/>
            <color indexed="18"/>
            <rFont val="Arial"/>
            <family val="2"/>
          </rPr>
          <t>1 = Slight Injury or health effect that requires little or no treatment, and has no potential for  time off rowing or training. OR Minor damage to equipment (&lt;£100)
2 = Minor Injury or health effect that  requires First Aid treatment or rest only and has a potential for a few days off rowing or training. OR  Low damage repair costs (&gt;£500)
3 = Moderate Injury or health effect that requires treatment beyond simple First Aid and potential for a week or so off rowing or training. OR High damage repair costs (&gt;£1000)
4 = Major Injury or health effect that requires hospital treatment for more than one day and potential for a few weeks off rowing or training. OR Very high damage repair costs  (loss of boat, 3rd party damage)
5 = Fatality or life threatening injury or health effect that could end a rowing career  OR Major damage &amp; major costs (loss of several boats, high 3rd party damage)</t>
        </r>
      </text>
    </comment>
    <comment ref="K5" authorId="0" shapeId="0" xr:uid="{00000000-0006-0000-0000-000002000000}">
      <text>
        <r>
          <rPr>
            <sz val="11"/>
            <color indexed="10"/>
            <rFont val="Tahoma"/>
            <family val="2"/>
          </rPr>
          <t xml:space="preserve">A = Highly improbable (has not been known to happen in rowing)
B = Improbable (has been known to </t>
        </r>
        <r>
          <rPr>
            <sz val="10"/>
            <color indexed="10"/>
            <rFont val="Tahoma"/>
            <family val="2"/>
          </rPr>
          <t>happen</t>
        </r>
        <r>
          <rPr>
            <sz val="11"/>
            <color indexed="10"/>
            <rFont val="Tahoma"/>
            <family val="2"/>
          </rPr>
          <t xml:space="preserve"> in rowing)
C = Possible (could happen to about 1% of the club's active members per decade)
D = Probable (could happen to about 1% of the club's active members per year)
E = Highly probable (could happen to about 10% of the club's active members per year)</t>
        </r>
      </text>
    </comment>
  </commentList>
</comments>
</file>

<file path=xl/sharedStrings.xml><?xml version="1.0" encoding="utf-8"?>
<sst xmlns="http://schemas.openxmlformats.org/spreadsheetml/2006/main" count="725" uniqueCount="325">
  <si>
    <t>Risk Assessment</t>
  </si>
  <si>
    <t>No:</t>
  </si>
  <si>
    <t>Date:</t>
  </si>
  <si>
    <t>Severity (1-5)</t>
  </si>
  <si>
    <t>D</t>
  </si>
  <si>
    <t>Map showing navigation rules in boathouse</t>
  </si>
  <si>
    <t>Phone to summon assistance</t>
  </si>
  <si>
    <t>X</t>
  </si>
  <si>
    <t>Club rescue launch</t>
  </si>
  <si>
    <t>Hazardous Event</t>
  </si>
  <si>
    <t>Rev:</t>
  </si>
  <si>
    <t>A</t>
  </si>
  <si>
    <t>B</t>
  </si>
  <si>
    <t>C</t>
  </si>
  <si>
    <t>E</t>
  </si>
  <si>
    <t>1A</t>
  </si>
  <si>
    <t>Low</t>
  </si>
  <si>
    <t>1B</t>
  </si>
  <si>
    <t>1C</t>
  </si>
  <si>
    <t>1D</t>
  </si>
  <si>
    <t>1E</t>
  </si>
  <si>
    <t>Moderate</t>
  </si>
  <si>
    <t>2A</t>
  </si>
  <si>
    <t>2B</t>
  </si>
  <si>
    <t>2C</t>
  </si>
  <si>
    <t>2D</t>
  </si>
  <si>
    <t>2E</t>
  </si>
  <si>
    <t>Substantial</t>
  </si>
  <si>
    <t>3A</t>
  </si>
  <si>
    <t>3B</t>
  </si>
  <si>
    <t>3C</t>
  </si>
  <si>
    <t>3D</t>
  </si>
  <si>
    <t>3E</t>
  </si>
  <si>
    <t>Intolerable</t>
  </si>
  <si>
    <t>4A</t>
  </si>
  <si>
    <t>4B</t>
  </si>
  <si>
    <t>4C</t>
  </si>
  <si>
    <t>4D</t>
  </si>
  <si>
    <t>4E</t>
  </si>
  <si>
    <t>5A</t>
  </si>
  <si>
    <t>5B</t>
  </si>
  <si>
    <t>5C</t>
  </si>
  <si>
    <t>5D</t>
  </si>
  <si>
    <t>5E</t>
  </si>
  <si>
    <t>Level of Risk (L/M/S/I)</t>
  </si>
  <si>
    <t>People</t>
  </si>
  <si>
    <t>Assets</t>
  </si>
  <si>
    <t>Severity</t>
  </si>
  <si>
    <t>Navigation rules</t>
  </si>
  <si>
    <t>Cox, bow steer competence</t>
  </si>
  <si>
    <t>Enforce procedure to carry mobile phone in waterproof carrier</t>
  </si>
  <si>
    <t xml:space="preserve">Club registration of coxes and bow steers competence </t>
  </si>
  <si>
    <t>Ensure club rescue launch and crew are on the water or available and ready to boat at all times</t>
  </si>
  <si>
    <t>Launch</t>
  </si>
  <si>
    <t>Capsize drill</t>
  </si>
  <si>
    <t>Steering competence</t>
  </si>
  <si>
    <t>Coaching</t>
  </si>
  <si>
    <t>Ensure that rowers are always accompanied by the coaching launch</t>
  </si>
  <si>
    <t>Ensure capsize drills are run at the start of each season as a minimum. Keep a record</t>
  </si>
  <si>
    <t>Ensure rowers become approved steers by passing the steering assessment.</t>
  </si>
  <si>
    <t>Ensure that rowers are coached in the correct handling of less stable boats</t>
  </si>
  <si>
    <r>
      <t xml:space="preserve">Minor damage to equipment
</t>
    </r>
    <r>
      <rPr>
        <i/>
        <sz val="9"/>
        <color theme="1"/>
        <rFont val="Gill Sans MT"/>
        <family val="2"/>
      </rPr>
      <t>(&lt;£100)</t>
    </r>
  </si>
  <si>
    <r>
      <t xml:space="preserve">Damage repair costs low 
</t>
    </r>
    <r>
      <rPr>
        <i/>
        <sz val="9"/>
        <color theme="1"/>
        <rFont val="Gill Sans MT"/>
        <family val="2"/>
      </rPr>
      <t>(£500)</t>
    </r>
  </si>
  <si>
    <r>
      <t xml:space="preserve">High damage repair costs 
</t>
    </r>
    <r>
      <rPr>
        <i/>
        <sz val="9"/>
        <color theme="1"/>
        <rFont val="Gill Sans MT"/>
        <family val="2"/>
      </rPr>
      <t>(&gt;£1000)</t>
    </r>
  </si>
  <si>
    <r>
      <t xml:space="preserve">Very high damage repair costs 
</t>
    </r>
    <r>
      <rPr>
        <i/>
        <sz val="9"/>
        <color theme="1"/>
        <rFont val="Gill Sans MT"/>
        <family val="2"/>
      </rPr>
      <t>(loss of boat, 3rd party damage)</t>
    </r>
  </si>
  <si>
    <r>
      <t xml:space="preserve">Major damage &amp; major costs 
</t>
    </r>
    <r>
      <rPr>
        <i/>
        <sz val="9"/>
        <color theme="1"/>
        <rFont val="Gill Sans MT"/>
        <family val="2"/>
      </rPr>
      <t>(loss of several boats, high 3rd party damage)</t>
    </r>
  </si>
  <si>
    <t>Hazard</t>
  </si>
  <si>
    <t>Barriers</t>
  </si>
  <si>
    <t>Action to maintain barriers</t>
  </si>
  <si>
    <t>Harm</t>
  </si>
  <si>
    <t>Controls</t>
  </si>
  <si>
    <t>Action to maintain controls</t>
  </si>
  <si>
    <t>Probability (A-E)</t>
  </si>
  <si>
    <t>Probability</t>
  </si>
  <si>
    <t>Action Owners</t>
  </si>
  <si>
    <t>Reduce the Severity of Harm</t>
  </si>
  <si>
    <t>Water</t>
  </si>
  <si>
    <t>Other</t>
  </si>
  <si>
    <t>Club Chairman</t>
  </si>
  <si>
    <t>Coaches</t>
  </si>
  <si>
    <t>Coxes</t>
  </si>
  <si>
    <t>Club RSA</t>
  </si>
  <si>
    <t>Weather</t>
  </si>
  <si>
    <t>Local Environment</t>
  </si>
  <si>
    <t>Going afloat and landing</t>
  </si>
  <si>
    <t>Faulty, incorrectly set and poorly maintained equipment</t>
  </si>
  <si>
    <t>Pre-existing health conditions and low levels of fitness</t>
  </si>
  <si>
    <r>
      <t xml:space="preserve">Slight injury or health effect </t>
    </r>
    <r>
      <rPr>
        <i/>
        <sz val="9"/>
        <color theme="1"/>
        <rFont val="Gill Sans MT"/>
        <family val="2"/>
      </rPr>
      <t>(Requires little or no treatment;  no need to take time off rowing or training)</t>
    </r>
  </si>
  <si>
    <r>
      <t xml:space="preserve">Moderate injury or health effect 
</t>
    </r>
    <r>
      <rPr>
        <i/>
        <sz val="9"/>
        <color theme="1"/>
        <rFont val="Gill Sans MT"/>
        <family val="2"/>
      </rPr>
      <t>(Requires treatment beyond simple First Aid; potentially a week or so off rowing or training)</t>
    </r>
  </si>
  <si>
    <r>
      <t xml:space="preserve">Minor injury or health effect 
</t>
    </r>
    <r>
      <rPr>
        <i/>
        <sz val="9"/>
        <color theme="1"/>
        <rFont val="Gill Sans MT"/>
        <family val="2"/>
      </rPr>
      <t>(Requires First Aid or rest; potentially a few days off rowing or training)</t>
    </r>
  </si>
  <si>
    <r>
      <t xml:space="preserve">Improbable
</t>
    </r>
    <r>
      <rPr>
        <b/>
        <i/>
        <sz val="9"/>
        <color theme="1"/>
        <rFont val="Gill Sans MT"/>
        <family val="2"/>
      </rPr>
      <t>(has been known to happen in rowing)</t>
    </r>
  </si>
  <si>
    <r>
      <t xml:space="preserve">Highly improbable </t>
    </r>
    <r>
      <rPr>
        <b/>
        <i/>
        <sz val="9"/>
        <color theme="1"/>
        <rFont val="Gill Sans MT"/>
        <family val="2"/>
      </rPr>
      <t>(has not been known to happen in rowing)</t>
    </r>
  </si>
  <si>
    <r>
      <t xml:space="preserve">Fatality or Life Threatening Injury or Health Effect                               </t>
    </r>
    <r>
      <rPr>
        <i/>
        <sz val="9"/>
        <color theme="1"/>
        <rFont val="Gill Sans MT"/>
        <family val="2"/>
      </rPr>
      <t>(could end a rowing career or  cause hospitalisation for a few months)</t>
    </r>
  </si>
  <si>
    <r>
      <t xml:space="preserve">Highly probable </t>
    </r>
    <r>
      <rPr>
        <b/>
        <i/>
        <sz val="9"/>
        <color theme="1"/>
        <rFont val="Gill Sans MT"/>
        <family val="2"/>
      </rPr>
      <t>(could happen to about 10% of the club's active members per year)</t>
    </r>
  </si>
  <si>
    <r>
      <t>Possible</t>
    </r>
    <r>
      <rPr>
        <b/>
        <i/>
        <sz val="11"/>
        <color theme="1"/>
        <rFont val="Gill Sans MT"/>
        <family val="2"/>
      </rPr>
      <t xml:space="preserve"> 
</t>
    </r>
    <r>
      <rPr>
        <b/>
        <i/>
        <sz val="9"/>
        <color theme="1"/>
        <rFont val="Gill Sans MT"/>
        <family val="2"/>
      </rPr>
      <t>(could happen to about 1% of the club's active members per decade)</t>
    </r>
  </si>
  <si>
    <r>
      <t xml:space="preserve">Probable 
</t>
    </r>
    <r>
      <rPr>
        <b/>
        <i/>
        <sz val="9"/>
        <color theme="1"/>
        <rFont val="Gill Sans MT"/>
        <family val="2"/>
      </rPr>
      <t>(could happen to about 1% of the club's active members per year)</t>
    </r>
  </si>
  <si>
    <t>other (specify)</t>
  </si>
  <si>
    <t>other</t>
  </si>
  <si>
    <t>Other water users</t>
  </si>
  <si>
    <t>Around the boathouse (including handling boats on land)</t>
  </si>
  <si>
    <t>An acceptable level of risk.
No additional barriers/controls are required. 
Start or continue the activity but check that the current barriers/controls remain effective.</t>
  </si>
  <si>
    <t>An acceptable level of risk that should be reviewed.
Implement additional barriers/controls to reduce the risk if the opportunity arises.
Start or continue the activity with care.</t>
  </si>
  <si>
    <t>An unacceptable level of risk.
Improve the barriers/controls and allocate resources to reduce the risk.
Do not start or continue the activity until the risk has been reduced.</t>
  </si>
  <si>
    <t>An unacceptable level of risk.
Improve the barriers/controls and allocate resources to reduce the risk.
Do not start or continue the activity until the risk has been reduced. Prohibit the activity if it is not possible to reduce the risk.</t>
  </si>
  <si>
    <r>
      <t xml:space="preserve">Major injury or health effect         </t>
    </r>
    <r>
      <rPr>
        <i/>
        <sz val="9"/>
        <color theme="1"/>
        <rFont val="Gill Sans MT"/>
        <family val="2"/>
      </rPr>
      <t>(Requires hospital treatment for more than one day; potentially a few weeks off rowing or training)</t>
    </r>
  </si>
  <si>
    <t>Club</t>
  </si>
  <si>
    <t>Who or What is at Risk?</t>
  </si>
  <si>
    <t>Reduce probability of a Hazard causing a Hazardous Event</t>
  </si>
  <si>
    <t>Trent Rowing Club</t>
  </si>
  <si>
    <t>Kenny Holmes, Club Committee</t>
  </si>
  <si>
    <t>Author(s)</t>
  </si>
  <si>
    <t>Participants</t>
  </si>
  <si>
    <t xml:space="preserve">Capsize or swamping </t>
  </si>
  <si>
    <t>Participant(s) get wet and cold, risk of hypothermia</t>
  </si>
  <si>
    <t>fast flowing water (perhaps following heavy rain)</t>
  </si>
  <si>
    <t>Crews unable to return to the boathouse</t>
  </si>
  <si>
    <t>land crews and carry the boat back to the boathouse or tow it with a launch</t>
  </si>
  <si>
    <t>Provide information to coaches on this approach</t>
  </si>
  <si>
    <t>Rowers get tired and frightened</t>
  </si>
  <si>
    <t>Club Captain, Coach, RSA or a senior rower decides if conditions are unsafe
AND
Guidance with criteria for unsafe conditions</t>
  </si>
  <si>
    <t>periodic review of records of swim tests and capsize drills
AND
maintain training and equipment
AND
periodic checks on launch safety kit</t>
  </si>
  <si>
    <t>adverse weather (excessively cold, windy, foggy, etc.)</t>
  </si>
  <si>
    <t>hot weather</t>
  </si>
  <si>
    <t>Rowers suffer hyperthermia</t>
  </si>
  <si>
    <t xml:space="preserve">Club Captain, Coach, RSA or a senior rower decides if conditions are unsafe
AND
Guidance with criteria for unsafe conditions                  </t>
  </si>
  <si>
    <t>ensure that rowers carry drinking water</t>
  </si>
  <si>
    <t>notices in the boathouse and instructions to rowers and coaches</t>
  </si>
  <si>
    <t>Rowers become dehydrated</t>
  </si>
  <si>
    <t>Swamping of a boat due to adverse weather, capsize, collision, rowers get wet and cold</t>
  </si>
  <si>
    <t>Risk of hypothermia</t>
  </si>
  <si>
    <t>Other rowing boats on the river</t>
  </si>
  <si>
    <t>Fishing Equipment Protroding from bank</t>
  </si>
  <si>
    <t>Rowers comply with the navigation rules AND keep a good lookout</t>
  </si>
  <si>
    <t>navigation rules on display in boathouse 
AND briefings and reminders to members to keep a good lookout</t>
  </si>
  <si>
    <t xml:space="preserve">Collision with another rowing boat </t>
  </si>
  <si>
    <t>Participants, Coaches</t>
  </si>
  <si>
    <t>Participants, Other Rowing Clubs</t>
  </si>
  <si>
    <t>Participants, Fishermen</t>
  </si>
  <si>
    <t>capsize,                                                injury,                                                          boat damage</t>
  </si>
  <si>
    <t>Rescue using Buddy Rescue                                 treat with First Aid
AND
quarantine damaged boats
AND
repair boats</t>
  </si>
  <si>
    <t xml:space="preserve">Train members each year in Buddy Rescue                                                   Maintain First Aid equipment
AND
trained first aiders                                           maintain boat repair equipment and skills                          </t>
  </si>
  <si>
    <t>Overhanging trees</t>
  </si>
  <si>
    <t>Biological contamination of the water</t>
  </si>
  <si>
    <t>Train rowers to keep a good lookout and stay away from the bank</t>
  </si>
  <si>
    <t>rowing into a tree and becoming entangled</t>
  </si>
  <si>
    <t>rowers avoid undue skin contact with the water, cuts and scratches are kept covered</t>
  </si>
  <si>
    <t>information for members and notices</t>
  </si>
  <si>
    <t>Contact with Biological contamination of the water</t>
  </si>
  <si>
    <t>First aid treatment</t>
  </si>
  <si>
    <t xml:space="preserve">Maintain First Aid equipment and trained first aiders                                                      </t>
  </si>
  <si>
    <t>minor injury (scratches)</t>
  </si>
  <si>
    <t>availability of showers and washing facilities,           infected rowers seek medical attention</t>
  </si>
  <si>
    <t>provision by Centre Management,  information for rowers</t>
  </si>
  <si>
    <t>Water borne diseases (e.g. Weill's disease)</t>
  </si>
  <si>
    <t>stepping onto the wrong part of a boat</t>
  </si>
  <si>
    <t>reliance on vigilance of coaches, rowers and coxes</t>
  </si>
  <si>
    <t>briefings and reminders to rowers and coaches</t>
  </si>
  <si>
    <t>slips when launching or recovering boats</t>
  </si>
  <si>
    <t>training of rowers and supervision of coaches</t>
  </si>
  <si>
    <t xml:space="preserve">briefings and reminders to rowers </t>
  </si>
  <si>
    <t>excessive load on a weak area of the boat</t>
  </si>
  <si>
    <t>provision of first aid</t>
  </si>
  <si>
    <t>minor injury, potential damage to boat</t>
  </si>
  <si>
    <t xml:space="preserve">maintain boat repair equipment and skills                          </t>
  </si>
  <si>
    <t>boat damage</t>
  </si>
  <si>
    <t>Boat Handling</t>
  </si>
  <si>
    <t>Trailer loading and unloading</t>
  </si>
  <si>
    <t>train rowers how to handle boats correctly</t>
  </si>
  <si>
    <t>coaching, information displayed in the boathouse</t>
  </si>
  <si>
    <t>Injury caused by boat handling on land</t>
  </si>
  <si>
    <t>briefings and reminders to members</t>
  </si>
  <si>
    <t>Injury caused when loading boat trailers</t>
  </si>
  <si>
    <t>Gate not correctly closed</t>
  </si>
  <si>
    <t>boat not correctly set up and adjusted for rower</t>
  </si>
  <si>
    <t>check boats before going afloat</t>
  </si>
  <si>
    <t>notice and reminders to rowers and coaches</t>
  </si>
  <si>
    <t>scull or oar comes out of gate</t>
  </si>
  <si>
    <t xml:space="preserve"> ensure correct adjustment before going afloat</t>
  </si>
  <si>
    <t>rower suffers muscelo-skeletal injury</t>
  </si>
  <si>
    <t>ensure all rowers have done a swim test and a capsize drill 
AND teach the Buddy Rescue Technique                              AND provide safety launches with qualified drivers
AND provision of first aid</t>
  </si>
  <si>
    <t>periodic review of records of swim tests and capsize drills 
AND maintain training and equipment
AND periodic checks on launch safety kit</t>
  </si>
  <si>
    <t xml:space="preserve"> capsize 
</t>
  </si>
  <si>
    <t>provide First Aid treatment and possibly provide physiotherapy or other appropriate treatment</t>
  </si>
  <si>
    <t xml:space="preserve">maintain First Aid training and equipment                                             </t>
  </si>
  <si>
    <t>muscelo-skeletal injury</t>
  </si>
  <si>
    <t>medical conditions of rowers</t>
  </si>
  <si>
    <t>none</t>
  </si>
  <si>
    <t>illness or collapse of a rower on land</t>
  </si>
  <si>
    <t>provision of first aid
AND keep records of members medical problems</t>
  </si>
  <si>
    <t>maintain training and equipment
AND  members give details of health problems on application form</t>
  </si>
  <si>
    <t>unknown health effects</t>
  </si>
  <si>
    <t>illness or collapse of a rower on the water</t>
  </si>
  <si>
    <t>unknown health effects, possible further consequential harm</t>
  </si>
  <si>
    <t>transport of boats by road</t>
  </si>
  <si>
    <t>care by car and/or trailer drivers</t>
  </si>
  <si>
    <t>information and guidance to drivers                                           AND maintenance of trailer</t>
  </si>
  <si>
    <t>collision when transporting boats</t>
  </si>
  <si>
    <t>potential injury, damage to boats</t>
  </si>
  <si>
    <t>Thunder and lightening</t>
  </si>
  <si>
    <t>slippery (muddy) surface on the edge of the river if the water level has fallen</t>
  </si>
  <si>
    <t>Rowers avoid getting too close to bank AND keep a good lookout</t>
  </si>
  <si>
    <t>Collision of a rowing boat with a fishing equipment</t>
  </si>
  <si>
    <t>Rescue using Buddy Rescue treat with First Aid
AND
quarantine damaged boats
AND
repair boats</t>
  </si>
  <si>
    <t xml:space="preserve">Train members each year in Buddy Rescue
AND
Maintain First Aid equipment and trained first aiders
AND
maintain boat repair equipment and skills                          </t>
  </si>
  <si>
    <t>Moored boats near landing stage</t>
  </si>
  <si>
    <t>keep a good lookout before pushing off</t>
  </si>
  <si>
    <t>Collision of a rowing boat with moored boats</t>
  </si>
  <si>
    <t>Signs and displays, reminders to rowers and coaches
AND
mark on navigation plan</t>
  </si>
  <si>
    <t>maintain training and equipment
AND
quarantine and repair boats</t>
  </si>
  <si>
    <t>quarantine damaged boats
AND
repair boats</t>
  </si>
  <si>
    <t xml:space="preserve">
 provision of first aid
AND
quarantine damaged boats
AND
repair boats
</t>
  </si>
  <si>
    <t>maintain First Aid training and equipment
AND
maintain boat repair equipment and skills</t>
  </si>
  <si>
    <t>Participants, Coaches, Volunteers</t>
  </si>
  <si>
    <t>Volunteers, Public</t>
  </si>
  <si>
    <t>train rowers how to handle equipment correctly</t>
  </si>
  <si>
    <t>Coaches and volunteers trained to handle equipment. Other helpers supervised</t>
  </si>
  <si>
    <t>Injury caused by equipment handling on land</t>
  </si>
  <si>
    <t xml:space="preserve">
 provision of first aid
AND
quarantine damaged equipment
</t>
  </si>
  <si>
    <t>Lifting Launches and engines in/out of the boathouse</t>
  </si>
  <si>
    <t>cancel rowing if conditions unsafe
AND
if rowing takes place ensure that rowers are correctly dressed AND follow guidance in club safety policy</t>
  </si>
  <si>
    <t>Stay upstream of the boathouse AND use larger boats 4x+ or 4+ etc. AND keep inexperienced rowers off the water AND cancel rowing if conditions unsafe AND follow guidance in club safety policy</t>
  </si>
  <si>
    <t>ensure all rowers have done a swim test and a capsize drill AND teach the Buddy Rescue Technique AND provide safety launches with competent drivers AND provision of first aid AND thermal blankets carried in launch</t>
  </si>
  <si>
    <t>Use larger boats 4x+ or 4+ etc. AND keep inexperienced rowers off the water AND cancel rowing if conditions unsafe AND follow guidance in club safety policy</t>
  </si>
  <si>
    <t>avoid outings in the middle of the day AND follow guidance in club safety policy</t>
  </si>
  <si>
    <t>cancel outings in thunder storms AND follow guidance in club safety policy</t>
  </si>
  <si>
    <t>Club Captain, Coach, RSA or a senior rower decides if conditions are unsafe AND Guidance with criteria for unsafe conditions AND information for rowers on appropriate dress</t>
  </si>
  <si>
    <t>Swamping of a boat due to adverse weather, lightening strike</t>
  </si>
  <si>
    <t>no outings during thunder storms within 30 miles</t>
  </si>
  <si>
    <t>hypethermia, lightening strike</t>
  </si>
  <si>
    <t>rough water, high river level</t>
  </si>
  <si>
    <t>slippery banks leading to river</t>
  </si>
  <si>
    <t>Extra people lifting boats. AND Keep boats at waist height where possible. AND Keep easy route to boathouse clear. AND Use footwear with good grip. AND Maintain condition of bank</t>
  </si>
  <si>
    <t>slips down bank</t>
  </si>
  <si>
    <t>train members how to load boat trailers, anyone working in road to wear high visibility clothing</t>
  </si>
  <si>
    <t>stop rowers likely to collapse from rowing in a 1x AND provide of safety launches with qualified drivers AND provision of first aid AND  keep records of members medical problems</t>
  </si>
  <si>
    <t>provide information for coaches AND ensure launches maintained and drivers competent
AND maintain training and equipment AND members give details of health problems on application form</t>
  </si>
  <si>
    <t>provision of first aid AND quarantine damaged boats AND repair boats</t>
  </si>
  <si>
    <t>maintain First Aid training and equipment AND maintain boat repair equipment and skills</t>
  </si>
  <si>
    <t>narrow section of river</t>
  </si>
  <si>
    <t>Keep good lookout AND avoid overtaking if possible</t>
  </si>
  <si>
    <t>train rowers to keep lookout AND make sure rowers are aware of difficult areas of the river.</t>
  </si>
  <si>
    <t>Collision</t>
  </si>
  <si>
    <t>periodic review of records of swim tests and capsize drills
AND
maintain training and equipment
AND
periodic checks on launch safety kit AND review near misses at session debrief</t>
  </si>
  <si>
    <t>very sunny weather</t>
  </si>
  <si>
    <t>sunglasses</t>
  </si>
  <si>
    <t>club coaches to remind participants and volunteers about need to protect eyes on a regular basis</t>
  </si>
  <si>
    <t>seek medical advice</t>
  </si>
  <si>
    <t>eyesight affected by glare</t>
  </si>
  <si>
    <t>permanent eye damage due to repeated strong glare form sun</t>
  </si>
  <si>
    <t>wash from large or fast boat</t>
  </si>
  <si>
    <t>keep good lookout AND keep good distance AND avaoid speedboat club stretch of river during their sessions AND turn bow into waves</t>
  </si>
  <si>
    <t>regular reminders from captain/coaches</t>
  </si>
  <si>
    <t>Swamping of a boat due to wash, capsize, rowers get wet and cold</t>
  </si>
  <si>
    <t>sharp bend in river</t>
  </si>
  <si>
    <t>regularly update medical details on file</t>
  </si>
  <si>
    <t>tailor session to level suitable for participant AND make sure coaches are aware of any issues</t>
  </si>
  <si>
    <t>tailor session to level suitable for participant AND make sure coaches &amp; crew  are aware of any issues</t>
  </si>
  <si>
    <t>Hatch covers not properly fitted</t>
  </si>
  <si>
    <t>boat sinks if swamped</t>
  </si>
  <si>
    <t>Land Training</t>
  </si>
  <si>
    <t>incorrect use of gym equipment</t>
  </si>
  <si>
    <t>train participants to use equipment correctly AND supervise inexperienced participants</t>
  </si>
  <si>
    <t>proper use of equipment, proper form and technique used when training</t>
  </si>
  <si>
    <t>running at Night</t>
  </si>
  <si>
    <t>high visibility clothing</t>
  </si>
  <si>
    <t xml:space="preserve">briefings and reminders to participants </t>
  </si>
  <si>
    <t>hit by vehicle while running</t>
  </si>
  <si>
    <t>Reduce probability a Hazard causing a Hazardous Event</t>
  </si>
  <si>
    <t>Travel to the club</t>
  </si>
  <si>
    <t>exposure to Covid 19 by public transport or in a car with someone from a different household</t>
  </si>
  <si>
    <t>other people wear a mask or face covering</t>
  </si>
  <si>
    <t>general advice to the public</t>
  </si>
  <si>
    <t>rower or coach becomes infected with COVID-19</t>
  </si>
  <si>
    <t>rower or coach recovers without hospital treatment</t>
  </si>
  <si>
    <t>(rower self isolates at home)</t>
  </si>
  <si>
    <t>minor illness</t>
  </si>
  <si>
    <t>everyone maintains social distancing</t>
  </si>
  <si>
    <t>treatment by NHS</t>
  </si>
  <si>
    <t>NHS does not become overwhelmed with cases</t>
  </si>
  <si>
    <t>severe illness</t>
  </si>
  <si>
    <t>people with symptoms self-isolate</t>
  </si>
  <si>
    <t>lifechanging illness or death</t>
  </si>
  <si>
    <t xml:space="preserve">exposure to Covid 19 in private a car when travelling to or from the club </t>
  </si>
  <si>
    <t>ensure that cars contain members of one household only</t>
  </si>
  <si>
    <t>Club advice to rowers and coaches, and new club rules</t>
  </si>
  <si>
    <t>exposure to Covid 19 when walking or cycling to the club</t>
  </si>
  <si>
    <t>exposure to Covid 19 when using the club changing facilities</t>
  </si>
  <si>
    <t>close the changing facilities so that they cannot be used</t>
  </si>
  <si>
    <t>advise rowers to travel to the club wearing the kit that they intend to row in and to travel home to shower and change</t>
  </si>
  <si>
    <t>Accessing equipment in the Boathouse and returning the equipment after use</t>
  </si>
  <si>
    <t>person shedding virus has been in the boathouse within the last three days</t>
  </si>
  <si>
    <t>Ensure that everyone who has been exposed does not visit the boathouse</t>
  </si>
  <si>
    <t>Club advice to rowers and coaches, and new club rules.  Provide the equipment needed.  (Disinfectant can be consist of a dilute solution of bleach in water.)  Display the hand washing poster.</t>
  </si>
  <si>
    <t>ensure that everyone in the boathouse maintains social distancing (&gt;2 metres)</t>
  </si>
  <si>
    <t>keep the boathouse well ventilated (open all doors and windows in the boathouse, switch on all mechanical ventilation (if any))</t>
  </si>
  <si>
    <t>Wash hands thoroughly at the start of each outing and before leaving to travel home</t>
  </si>
  <si>
    <t>exposure within the clubhouse</t>
  </si>
  <si>
    <t xml:space="preserve">prohibit the use of the clubhouse </t>
  </si>
  <si>
    <t>contaminated surfaces (boats, etc) within the boathouse</t>
  </si>
  <si>
    <t>person who is shielding visits the boathouse</t>
  </si>
  <si>
    <t>Do not permit a person who is shielding to visit the boathouse</t>
  </si>
  <si>
    <t>government advice to people who are shielding and new club rules</t>
  </si>
  <si>
    <t>person who is shielding becomes infected with COVID-19</t>
  </si>
  <si>
    <t>Going Afloat or landing</t>
  </si>
  <si>
    <t>someone present is shedding the virus or has been in contact with someone else who is</t>
  </si>
  <si>
    <t>ensure that there are no more than 2 people present</t>
  </si>
  <si>
    <t>Club advice to rowers and coaches, and new club rules.  Display the hand washing poster.</t>
  </si>
  <si>
    <t>ensure that the minimum separation distance of 2 metres is maintained at all times</t>
  </si>
  <si>
    <t>frequent thorough hand washing in warm soapy water</t>
  </si>
  <si>
    <t>Rowing or Sculling</t>
  </si>
  <si>
    <t>maintain social distance  between boats</t>
  </si>
  <si>
    <t>use 1xs, if larger boats are used then ensure that all rowers and cox are from the same household.</t>
  </si>
  <si>
    <t>Use of the toilets</t>
  </si>
  <si>
    <t>only allow one person in the toilets at any one time</t>
  </si>
  <si>
    <t>Club advice to rowers and coaches, and new club rules.  Provide disinfecting materials and instructions</t>
  </si>
  <si>
    <t>Ensure that the toilet windows are opened so that  the toilets are well ventilated.</t>
  </si>
  <si>
    <t>person using the toilets disinfects every surface touched or likely to be touched (including the toilet seat) before and after each use</t>
  </si>
  <si>
    <t>One 1 household in boathouse at a time, only exception being to lift larger equipment.</t>
  </si>
  <si>
    <t xml:space="preserve"> at the start and end of each visit disinfect all surfaces on boats/blades etc that will be touched</t>
  </si>
  <si>
    <t>club officer to arrive first, open all doors, turn on lights so others don’t need to touch them. Opposite routine to lock up.</t>
  </si>
  <si>
    <t>Wipe boats and other rowing kit with disinfectant the start and end of each period of use (i.e. before and after each person uses the equipment).</t>
  </si>
  <si>
    <t>Lights turned on by club officer opening clubhouse and not touched by others.</t>
  </si>
  <si>
    <t>Competitive Training</t>
  </si>
  <si>
    <t>Rowers avoid getting too close to bank. Keep a good lookout. Following Launch or bank monitors in place</t>
  </si>
  <si>
    <t>Collision with another rowing boat or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</si>
</sst>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0"/>
      <name val="Arial"/>
      <family val="2"/>
    </font>
    <font>
      <sz val="11"/>
      <color theme="1"/>
      <name val="Gill Sans MT"/>
      <family val="2"/>
    </font>
    <font>
      <b/>
      <sz val="11"/>
      <color theme="1"/>
      <name val="Gill Sans MT"/>
      <family val="2"/>
    </font>
    <font>
      <b/>
      <i/>
      <sz val="11"/>
      <color theme="1"/>
      <name val="Gill Sans MT"/>
      <family val="2"/>
    </font>
    <font>
      <b/>
      <sz val="12"/>
      <color theme="1"/>
      <name val="Gill Sans MT"/>
      <family val="2"/>
    </font>
    <font>
      <b/>
      <sz val="11"/>
      <color theme="0"/>
      <name val="Gill Sans MT"/>
      <family val="2"/>
    </font>
    <font>
      <i/>
      <sz val="9"/>
      <color theme="1"/>
      <name val="Gill Sans MT"/>
      <family val="2"/>
    </font>
    <font>
      <b/>
      <i/>
      <sz val="9"/>
      <color theme="1"/>
      <name val="Gill Sans MT"/>
      <family val="2"/>
    </font>
    <font>
      <sz val="11"/>
      <color theme="1"/>
      <name val="Arial"/>
      <family val="2"/>
    </font>
    <font>
      <b/>
      <sz val="18"/>
      <color theme="1"/>
      <name val="Arial"/>
      <family val="2"/>
    </font>
    <font>
      <b/>
      <sz val="12"/>
      <color theme="1"/>
      <name val="Arial"/>
      <family val="2"/>
    </font>
    <font>
      <b/>
      <sz val="11"/>
      <color theme="1"/>
      <name val="Arial"/>
      <family val="2"/>
    </font>
    <font>
      <sz val="8"/>
      <color theme="1"/>
      <name val="Arial"/>
      <family val="2"/>
    </font>
    <font>
      <sz val="16"/>
      <color theme="1"/>
      <name val="Arial"/>
      <family val="2"/>
    </font>
    <font>
      <sz val="10"/>
      <color indexed="18"/>
      <name val="Arial"/>
      <family val="2"/>
    </font>
    <font>
      <b/>
      <sz val="12"/>
      <color rgb="FFFF0000"/>
      <name val="Arial"/>
      <family val="2"/>
    </font>
    <font>
      <b/>
      <sz val="12"/>
      <color theme="3" tint="-0.249977111117893"/>
      <name val="Arial"/>
      <family val="2"/>
    </font>
    <font>
      <sz val="10"/>
      <color rgb="FFFF0000"/>
      <name val="Arial"/>
      <family val="2"/>
    </font>
    <font>
      <sz val="11"/>
      <color indexed="10"/>
      <name val="Tahoma"/>
      <family val="2"/>
    </font>
    <font>
      <b/>
      <sz val="14"/>
      <name val="Arial"/>
      <family val="2"/>
    </font>
    <font>
      <b/>
      <sz val="14"/>
      <color theme="3" tint="-0.249977111117893"/>
      <name val="Arial"/>
      <family val="2"/>
    </font>
    <font>
      <sz val="9"/>
      <color theme="1"/>
      <name val="Arial"/>
      <family val="2"/>
    </font>
    <font>
      <sz val="10"/>
      <color rgb="FFFF0000"/>
      <name val="Calibri"/>
      <family val="2"/>
      <scheme val="minor"/>
    </font>
    <font>
      <sz val="10"/>
      <color theme="3" tint="-0.249977111117893"/>
      <name val="Arial"/>
      <family val="2"/>
    </font>
    <font>
      <sz val="10"/>
      <color theme="1"/>
      <name val="Arial"/>
      <family val="2"/>
    </font>
    <font>
      <sz val="10"/>
      <color indexed="10"/>
      <name val="Tahoma"/>
      <family val="2"/>
    </font>
    <font>
      <b/>
      <sz val="16"/>
      <color theme="1"/>
      <name val="Arial"/>
      <family val="2"/>
    </font>
    <font>
      <sz val="12"/>
      <color rgb="FFFF0000"/>
      <name val="Arial"/>
      <family val="2"/>
    </font>
    <font>
      <sz val="10"/>
      <color theme="4" tint="-0.249977111117893"/>
      <name val="Arial"/>
      <family val="2"/>
    </font>
    <font>
      <sz val="10"/>
      <color theme="4" tint="-0.249977111117893"/>
      <name val="Calibri"/>
      <family val="2"/>
      <scheme val="minor"/>
    </font>
    <font>
      <b/>
      <sz val="11"/>
      <color theme="3" tint="-0.249977111117893"/>
      <name val="Arial"/>
      <family val="2"/>
    </font>
    <font>
      <b/>
      <sz val="11"/>
      <color rgb="FFFF0000"/>
      <name val="Arial"/>
      <family val="2"/>
    </font>
    <font>
      <b/>
      <sz val="14"/>
      <color rgb="FFFF0000"/>
      <name val="Arial"/>
      <family val="2"/>
    </font>
    <font>
      <sz val="14"/>
      <color rgb="FFFF0000"/>
      <name val="Arial"/>
      <family val="2"/>
    </font>
    <font>
      <sz val="12"/>
      <color theme="3" tint="-0.249977111117893"/>
      <name val="Arial"/>
      <family val="2"/>
    </font>
  </fonts>
  <fills count="9">
    <fill>
      <patternFill patternType="none"/>
    </fill>
    <fill>
      <patternFill patternType="gray125"/>
    </fill>
    <fill>
      <patternFill patternType="solid">
        <fgColor theme="2" tint="-0.249977111117893"/>
        <bgColor indexed="64"/>
      </patternFill>
    </fill>
    <fill>
      <patternFill patternType="solid">
        <fgColor rgb="FF3EC057"/>
        <bgColor indexed="64"/>
      </patternFill>
    </fill>
    <fill>
      <patternFill patternType="solid">
        <fgColor rgb="FFFFD13F"/>
        <bgColor indexed="64"/>
      </patternFill>
    </fill>
    <fill>
      <patternFill patternType="solid">
        <fgColor rgb="FFF68E38"/>
        <bgColor indexed="64"/>
      </patternFill>
    </fill>
    <fill>
      <patternFill patternType="solid">
        <fgColor rgb="FFFC4436"/>
        <bgColor indexed="64"/>
      </patternFill>
    </fill>
    <fill>
      <patternFill patternType="solid">
        <fgColor theme="0"/>
        <bgColor indexed="64"/>
      </patternFill>
    </fill>
    <fill>
      <patternFill patternType="solid">
        <fgColor theme="3" tint="0.79998168889431442"/>
        <bgColor indexed="64"/>
      </patternFill>
    </fill>
  </fills>
  <borders count="6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thin">
        <color auto="1"/>
      </left>
      <right/>
      <top/>
      <bottom style="medium">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top style="medium">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bottom/>
      <diagonal/>
    </border>
    <border>
      <left style="medium">
        <color indexed="64"/>
      </left>
      <right/>
      <top/>
      <bottom style="medium">
        <color indexed="64"/>
      </bottom>
      <diagonal/>
    </border>
    <border>
      <left/>
      <right style="thin">
        <color auto="1"/>
      </right>
      <top style="medium">
        <color auto="1"/>
      </top>
      <bottom style="medium">
        <color indexed="64"/>
      </bottom>
      <diagonal/>
    </border>
    <border>
      <left/>
      <right style="medium">
        <color auto="1"/>
      </right>
      <top style="medium">
        <color auto="1"/>
      </top>
      <bottom style="medium">
        <color indexed="64"/>
      </bottom>
      <diagonal/>
    </border>
    <border>
      <left style="thin">
        <color auto="1"/>
      </left>
      <right style="medium">
        <color auto="1"/>
      </right>
      <top/>
      <bottom style="medium">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indexed="64"/>
      </left>
      <right style="thin">
        <color auto="1"/>
      </right>
      <top/>
      <bottom style="medium">
        <color indexed="64"/>
      </bottom>
      <diagonal/>
    </border>
    <border>
      <left style="medium">
        <color auto="1"/>
      </left>
      <right style="thin">
        <color auto="1"/>
      </right>
      <top/>
      <bottom style="thin">
        <color auto="1"/>
      </bottom>
      <diagonal/>
    </border>
    <border>
      <left/>
      <right style="medium">
        <color auto="1"/>
      </right>
      <top style="thin">
        <color auto="1"/>
      </top>
      <bottom/>
      <diagonal/>
    </border>
    <border>
      <left style="thin">
        <color auto="1"/>
      </left>
      <right style="medium">
        <color auto="1"/>
      </right>
      <top style="thin">
        <color auto="1"/>
      </top>
      <bottom/>
      <diagonal/>
    </border>
    <border>
      <left style="medium">
        <color auto="1"/>
      </left>
      <right/>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thin">
        <color auto="1"/>
      </right>
      <top style="thin">
        <color auto="1"/>
      </top>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style="thin">
        <color auto="1"/>
      </top>
      <bottom/>
      <diagonal/>
    </border>
    <border>
      <left style="medium">
        <color auto="1"/>
      </left>
      <right/>
      <top style="medium">
        <color auto="1"/>
      </top>
      <bottom/>
      <diagonal/>
    </border>
  </borders>
  <cellStyleXfs count="2">
    <xf numFmtId="0" fontId="0" fillId="0" borderId="0"/>
    <xf numFmtId="0" fontId="1" fillId="0" borderId="0"/>
  </cellStyleXfs>
  <cellXfs count="302">
    <xf numFmtId="0" fontId="0" fillId="0" borderId="0" xfId="0"/>
    <xf numFmtId="0" fontId="2" fillId="0" borderId="0" xfId="0" applyFont="1"/>
    <xf numFmtId="0" fontId="3" fillId="0" borderId="5" xfId="0" applyFont="1" applyBorder="1" applyAlignment="1">
      <alignment horizontal="center" vertical="center" wrapText="1"/>
    </xf>
    <xf numFmtId="0" fontId="5" fillId="0" borderId="5" xfId="0" applyFont="1" applyBorder="1" applyAlignment="1">
      <alignment horizontal="center" vertical="center"/>
    </xf>
    <xf numFmtId="0" fontId="2" fillId="0" borderId="5" xfId="0" applyFont="1" applyBorder="1" applyAlignment="1">
      <alignment horizontal="center" vertical="center" wrapText="1"/>
    </xf>
    <xf numFmtId="0" fontId="6" fillId="3"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wrapText="1"/>
    </xf>
    <xf numFmtId="0" fontId="5" fillId="0" borderId="0" xfId="0" applyFont="1" applyAlignment="1">
      <alignment horizontal="center" vertical="top" wrapText="1"/>
    </xf>
    <xf numFmtId="0" fontId="9" fillId="0" borderId="0" xfId="0" applyFont="1"/>
    <xf numFmtId="0" fontId="21" fillId="2" borderId="5" xfId="0" applyFont="1" applyFill="1" applyBorder="1" applyAlignment="1">
      <alignment horizontal="center" vertical="center" wrapText="1"/>
    </xf>
    <xf numFmtId="0" fontId="24" fillId="0" borderId="5" xfId="0" applyFont="1" applyBorder="1" applyAlignment="1">
      <alignment vertical="center" wrapText="1"/>
    </xf>
    <xf numFmtId="0" fontId="22" fillId="0" borderId="5" xfId="0" applyFont="1" applyFill="1" applyBorder="1" applyAlignment="1" applyProtection="1">
      <alignment horizontal="center" vertical="center" wrapText="1"/>
    </xf>
    <xf numFmtId="0" fontId="9" fillId="0" borderId="5" xfId="0" applyFont="1" applyBorder="1"/>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25" fillId="0" borderId="30"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4" fillId="0" borderId="26" xfId="0" applyFont="1" applyFill="1" applyBorder="1" applyAlignment="1" applyProtection="1">
      <alignment horizontal="center" vertical="center" wrapText="1"/>
      <protection locked="0"/>
    </xf>
    <xf numFmtId="0" fontId="14" fillId="0" borderId="29" xfId="0" applyFont="1" applyFill="1" applyBorder="1" applyAlignment="1" applyProtection="1">
      <alignment horizontal="center" vertical="center" wrapText="1"/>
      <protection locked="0"/>
    </xf>
    <xf numFmtId="0" fontId="25" fillId="0" borderId="27"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4" fillId="0" borderId="5"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13" fillId="0" borderId="26" xfId="0" applyFont="1" applyFill="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7" fillId="0" borderId="15" xfId="0" applyFont="1" applyBorder="1" applyAlignment="1" applyProtection="1">
      <alignment horizontal="center" vertical="center" wrapText="1"/>
      <protection locked="0"/>
    </xf>
    <xf numFmtId="0" fontId="24" fillId="0" borderId="6" xfId="0" applyFont="1" applyBorder="1" applyAlignment="1" applyProtection="1">
      <alignment vertical="center" wrapText="1"/>
      <protection locked="0"/>
    </xf>
    <xf numFmtId="0" fontId="11" fillId="2" borderId="14"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3" fillId="0" borderId="5" xfId="0" applyFont="1" applyBorder="1" applyAlignment="1">
      <alignment horizontal="center" wrapText="1"/>
    </xf>
    <xf numFmtId="0" fontId="17" fillId="2" borderId="5"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3" fillId="0" borderId="3" xfId="0" applyFont="1" applyBorder="1" applyAlignment="1" applyProtection="1">
      <alignment horizontal="center" vertical="center" wrapText="1"/>
    </xf>
    <xf numFmtId="0" fontId="18" fillId="0" borderId="4"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11" xfId="0" applyFont="1" applyBorder="1" applyAlignment="1" applyProtection="1">
      <alignment horizontal="center" vertical="center" wrapText="1"/>
    </xf>
    <xf numFmtId="0" fontId="25" fillId="0" borderId="14"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xf>
    <xf numFmtId="0" fontId="18" fillId="0" borderId="1" xfId="0" applyFont="1" applyBorder="1" applyAlignment="1" applyProtection="1">
      <alignment horizontal="center" vertical="center" wrapText="1"/>
    </xf>
    <xf numFmtId="0" fontId="18" fillId="0" borderId="2"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30" fillId="0" borderId="5" xfId="0" applyFont="1" applyBorder="1" applyAlignment="1" applyProtection="1">
      <alignment horizontal="center" vertical="center" wrapText="1"/>
    </xf>
    <xf numFmtId="0" fontId="30" fillId="0" borderId="6"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3"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12" fillId="2" borderId="7" xfId="0" applyFont="1" applyFill="1" applyBorder="1" applyAlignment="1" applyProtection="1">
      <alignment horizontal="center" vertical="center" textRotation="90" wrapText="1"/>
      <protection locked="0"/>
    </xf>
    <xf numFmtId="0" fontId="12" fillId="2" borderId="8" xfId="0" applyFont="1" applyFill="1" applyBorder="1" applyAlignment="1" applyProtection="1">
      <alignment horizontal="center" vertical="center" textRotation="90" wrapText="1"/>
      <protection locked="0"/>
    </xf>
    <xf numFmtId="0" fontId="12" fillId="2" borderId="9" xfId="0" applyFont="1" applyFill="1" applyBorder="1" applyAlignment="1" applyProtection="1">
      <alignment horizontal="center" vertical="center" textRotation="90" wrapText="1"/>
      <protection locked="0"/>
    </xf>
    <xf numFmtId="0" fontId="16" fillId="2" borderId="5" xfId="0" applyFont="1" applyFill="1" applyBorder="1" applyAlignment="1" applyProtection="1">
      <alignment horizontal="center" vertical="center" wrapText="1"/>
    </xf>
    <xf numFmtId="0" fontId="18" fillId="0" borderId="7"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3" fillId="0" borderId="9" xfId="0" applyFont="1" applyBorder="1" applyAlignment="1" applyProtection="1">
      <alignment horizontal="center" vertical="center" wrapText="1"/>
    </xf>
    <xf numFmtId="0" fontId="30" fillId="0" borderId="8"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25" fillId="0" borderId="42"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xf>
    <xf numFmtId="0" fontId="18" fillId="0" borderId="32" xfId="0" applyFont="1" applyBorder="1" applyAlignment="1" applyProtection="1">
      <alignment horizontal="center" vertical="center" wrapText="1"/>
      <protection locked="0"/>
    </xf>
    <xf numFmtId="0" fontId="23" fillId="0" borderId="32" xfId="0" applyFont="1" applyBorder="1" applyAlignment="1" applyProtection="1">
      <alignment horizontal="center" vertical="center" wrapText="1"/>
    </xf>
    <xf numFmtId="0" fontId="23" fillId="0" borderId="33" xfId="0" applyFont="1" applyBorder="1" applyAlignment="1" applyProtection="1">
      <alignment horizontal="center" vertical="center" wrapText="1"/>
    </xf>
    <xf numFmtId="0" fontId="29" fillId="0" borderId="43" xfId="0" applyFont="1" applyBorder="1" applyAlignment="1" applyProtection="1">
      <alignment horizontal="center" vertical="center" wrapText="1"/>
    </xf>
    <xf numFmtId="0" fontId="29" fillId="0" borderId="32" xfId="0" applyFont="1" applyBorder="1" applyAlignment="1" applyProtection="1">
      <alignment horizontal="center" vertical="center" wrapText="1"/>
    </xf>
    <xf numFmtId="0" fontId="29" fillId="0" borderId="33" xfId="0" applyFont="1" applyBorder="1" applyAlignment="1" applyProtection="1">
      <alignment horizontal="center" vertical="center" wrapText="1"/>
    </xf>
    <xf numFmtId="0" fontId="17" fillId="0" borderId="44" xfId="0" applyFont="1" applyBorder="1" applyAlignment="1" applyProtection="1">
      <alignment horizontal="center" vertical="center" wrapText="1"/>
      <protection locked="0"/>
    </xf>
    <xf numFmtId="0" fontId="16" fillId="0" borderId="45" xfId="0" applyFont="1" applyBorder="1" applyAlignment="1" applyProtection="1">
      <alignment horizontal="center" vertical="center" wrapText="1"/>
      <protection locked="0"/>
    </xf>
    <xf numFmtId="0" fontId="22" fillId="0" borderId="8" xfId="0" applyFont="1" applyFill="1" applyBorder="1" applyAlignment="1" applyProtection="1">
      <alignment horizontal="center" vertical="center" wrapText="1"/>
    </xf>
    <xf numFmtId="0" fontId="14" fillId="0" borderId="40"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wrapText="1"/>
      <protection locked="0"/>
    </xf>
    <xf numFmtId="0" fontId="14" fillId="0" borderId="45" xfId="0" applyFont="1" applyFill="1" applyBorder="1" applyAlignment="1" applyProtection="1">
      <alignment horizontal="center" vertical="center" wrapText="1"/>
      <protection locked="0"/>
    </xf>
    <xf numFmtId="0" fontId="30" fillId="0" borderId="9" xfId="0" applyFont="1" applyBorder="1" applyAlignment="1" applyProtection="1">
      <alignment horizontal="center" vertical="center" wrapText="1"/>
    </xf>
    <xf numFmtId="0" fontId="29" fillId="0" borderId="8" xfId="0" applyFont="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4" fillId="0" borderId="6"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xf>
    <xf numFmtId="0" fontId="24" fillId="0" borderId="11"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xf>
    <xf numFmtId="0" fontId="23" fillId="0" borderId="3"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0" fontId="30" fillId="0" borderId="10"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0" fillId="0" borderId="22" xfId="0" applyFont="1" applyBorder="1" applyAlignment="1" applyProtection="1">
      <alignment horizontal="center" vertical="center"/>
    </xf>
    <xf numFmtId="0" fontId="27" fillId="7" borderId="18" xfId="0" applyFont="1" applyFill="1" applyBorder="1" applyAlignment="1" applyProtection="1">
      <alignment horizontal="center" vertical="center" wrapText="1"/>
      <protection locked="0"/>
    </xf>
    <xf numFmtId="0" fontId="27" fillId="7" borderId="16" xfId="0" applyFont="1" applyFill="1" applyBorder="1" applyAlignment="1" applyProtection="1">
      <alignment horizontal="center" vertical="center" wrapText="1"/>
      <protection locked="0"/>
    </xf>
    <xf numFmtId="0" fontId="27" fillId="7" borderId="17" xfId="0" applyFont="1" applyFill="1" applyBorder="1" applyAlignment="1" applyProtection="1">
      <alignment horizontal="center" vertical="center" wrapText="1"/>
      <protection locked="0"/>
    </xf>
    <xf numFmtId="0" fontId="11" fillId="7" borderId="28" xfId="0" applyFont="1" applyFill="1" applyBorder="1" applyAlignment="1" applyProtection="1">
      <alignment horizontal="center" vertical="center" wrapText="1"/>
      <protection locked="0"/>
    </xf>
    <xf numFmtId="0" fontId="11" fillId="7" borderId="22" xfId="0" applyFont="1" applyFill="1" applyBorder="1" applyAlignment="1" applyProtection="1">
      <alignment horizontal="center" vertical="center" wrapText="1"/>
      <protection locked="0"/>
    </xf>
    <xf numFmtId="0" fontId="11" fillId="7" borderId="23" xfId="0" applyFont="1" applyFill="1" applyBorder="1" applyAlignment="1" applyProtection="1">
      <alignment horizontal="center" vertical="center" wrapText="1"/>
      <protection locked="0"/>
    </xf>
    <xf numFmtId="0" fontId="20" fillId="8" borderId="31" xfId="0" applyFont="1" applyFill="1" applyBorder="1" applyAlignment="1" applyProtection="1">
      <alignment horizontal="center" vertical="center" wrapText="1"/>
    </xf>
    <xf numFmtId="0" fontId="20" fillId="8" borderId="34" xfId="0" applyFont="1" applyFill="1" applyBorder="1" applyAlignment="1" applyProtection="1">
      <alignment horizontal="center" vertical="center" wrapText="1"/>
    </xf>
    <xf numFmtId="0" fontId="20" fillId="8" borderId="32" xfId="0" applyFont="1" applyFill="1" applyBorder="1" applyAlignment="1" applyProtection="1">
      <alignment horizontal="center" vertical="center" wrapText="1"/>
    </xf>
    <xf numFmtId="0" fontId="20" fillId="8" borderId="33" xfId="0" applyFont="1" applyFill="1" applyBorder="1" applyAlignment="1" applyProtection="1">
      <alignment horizontal="center" vertical="center" wrapText="1"/>
    </xf>
    <xf numFmtId="0" fontId="20" fillId="8" borderId="41"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12" fillId="2" borderId="27"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28" fillId="0" borderId="4" xfId="0" applyFont="1" applyBorder="1" applyAlignment="1" applyProtection="1">
      <alignment horizontal="center" vertical="center" wrapText="1"/>
    </xf>
    <xf numFmtId="0" fontId="16" fillId="2" borderId="35"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xf>
    <xf numFmtId="0" fontId="17" fillId="2" borderId="35"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17" fontId="11" fillId="7" borderId="24" xfId="0" applyNumberFormat="1" applyFont="1" applyFill="1" applyBorder="1" applyAlignment="1" applyProtection="1">
      <alignment horizontal="center" vertical="center" wrapText="1"/>
      <protection locked="0"/>
    </xf>
    <xf numFmtId="17" fontId="11" fillId="7" borderId="15" xfId="0" applyNumberFormat="1" applyFont="1" applyFill="1" applyBorder="1" applyAlignment="1" applyProtection="1">
      <alignment horizontal="center" vertical="center" wrapText="1"/>
      <protection locked="0"/>
    </xf>
    <xf numFmtId="0" fontId="11" fillId="7" borderId="20" xfId="0" applyFont="1" applyFill="1" applyBorder="1" applyAlignment="1" applyProtection="1">
      <alignment horizontal="center" vertical="center" wrapText="1"/>
      <protection locked="0"/>
    </xf>
    <xf numFmtId="0" fontId="11" fillId="7" borderId="21"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6" fillId="2" borderId="34" xfId="0" applyFont="1" applyFill="1" applyBorder="1" applyAlignment="1" applyProtection="1">
      <alignment horizontal="center" vertical="center" wrapText="1"/>
    </xf>
    <xf numFmtId="0" fontId="16" fillId="2" borderId="40" xfId="0" applyFont="1" applyFill="1" applyBorder="1" applyAlignment="1" applyProtection="1">
      <alignment horizontal="center" vertical="center" wrapText="1"/>
    </xf>
    <xf numFmtId="0" fontId="31" fillId="2" borderId="38" xfId="0" applyFont="1" applyFill="1" applyBorder="1" applyAlignment="1" applyProtection="1">
      <alignment horizontal="center" vertical="center" textRotation="90" wrapText="1"/>
    </xf>
    <xf numFmtId="0" fontId="31" fillId="2" borderId="39" xfId="0" applyFont="1" applyFill="1" applyBorder="1" applyAlignment="1" applyProtection="1">
      <alignment horizontal="center" vertical="center" textRotation="90" wrapText="1"/>
    </xf>
    <xf numFmtId="0" fontId="32" fillId="2" borderId="38" xfId="0" applyFont="1" applyFill="1" applyBorder="1" applyAlignment="1" applyProtection="1">
      <alignment horizontal="center" vertical="center" textRotation="90" wrapText="1"/>
    </xf>
    <xf numFmtId="0" fontId="32" fillId="2" borderId="39" xfId="0" applyFont="1" applyFill="1" applyBorder="1" applyAlignment="1" applyProtection="1">
      <alignment horizontal="center" vertical="center" textRotation="90" wrapText="1"/>
    </xf>
    <xf numFmtId="0" fontId="12" fillId="2" borderId="38" xfId="0" applyFont="1" applyFill="1" applyBorder="1" applyAlignment="1" applyProtection="1">
      <alignment horizontal="center" vertical="center" textRotation="90" wrapText="1"/>
    </xf>
    <xf numFmtId="0" fontId="12" fillId="2" borderId="39" xfId="0" applyFont="1" applyFill="1" applyBorder="1" applyAlignment="1" applyProtection="1">
      <alignment horizontal="center" vertical="center" textRotation="90" wrapText="1"/>
    </xf>
    <xf numFmtId="0" fontId="11" fillId="2" borderId="15" xfId="0" applyFont="1" applyFill="1" applyBorder="1" applyAlignment="1" applyProtection="1">
      <alignment horizontal="center" vertical="center" wrapText="1"/>
    </xf>
    <xf numFmtId="0" fontId="2" fillId="0" borderId="13" xfId="0" applyFont="1" applyBorder="1" applyAlignment="1">
      <alignment horizontal="left" vertical="center" wrapText="1"/>
    </xf>
    <xf numFmtId="0" fontId="2" fillId="0" borderId="25"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13" xfId="0" applyFont="1" applyBorder="1" applyAlignment="1">
      <alignment vertical="center" wrapText="1"/>
    </xf>
    <xf numFmtId="0" fontId="2" fillId="0" borderId="25" xfId="0" applyFont="1" applyBorder="1" applyAlignment="1">
      <alignment vertical="center"/>
    </xf>
    <xf numFmtId="0" fontId="2" fillId="0" borderId="11" xfId="0" applyFont="1" applyBorder="1" applyAlignment="1">
      <alignment vertical="center"/>
    </xf>
    <xf numFmtId="0" fontId="2" fillId="0" borderId="5" xfId="0" applyFont="1" applyBorder="1" applyAlignment="1"/>
    <xf numFmtId="0" fontId="3" fillId="0" borderId="5" xfId="0" applyFont="1" applyBorder="1" applyAlignment="1">
      <alignment horizontal="center" vertical="center"/>
    </xf>
    <xf numFmtId="0" fontId="3" fillId="0" borderId="5" xfId="0" applyFont="1" applyBorder="1" applyAlignment="1">
      <alignment horizontal="center" wrapText="1"/>
    </xf>
    <xf numFmtId="0" fontId="5" fillId="0" borderId="5" xfId="0" applyFont="1" applyBorder="1" applyAlignment="1">
      <alignment horizontal="center" vertical="center" textRotation="90"/>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0" xfId="0" applyFont="1" applyAlignment="1">
      <alignment horizontal="center" vertical="center"/>
    </xf>
    <xf numFmtId="0" fontId="11" fillId="2" borderId="1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5"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17" fillId="2" borderId="38" xfId="0" applyFont="1" applyFill="1" applyBorder="1" applyAlignment="1">
      <alignment horizontal="center" vertical="center" textRotation="90" wrapText="1"/>
    </xf>
    <xf numFmtId="0" fontId="33" fillId="2" borderId="38" xfId="0" applyFont="1" applyFill="1" applyBorder="1" applyAlignment="1">
      <alignment horizontal="center" vertical="center" textRotation="90" wrapText="1"/>
    </xf>
    <xf numFmtId="0" fontId="11" fillId="2" borderId="38" xfId="0" applyFont="1" applyFill="1" applyBorder="1" applyAlignment="1">
      <alignment horizontal="center" vertical="center" textRotation="90" wrapText="1"/>
    </xf>
    <xf numFmtId="0" fontId="11" fillId="2" borderId="15"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34" fillId="0" borderId="4" xfId="0" applyFont="1" applyBorder="1" applyAlignment="1">
      <alignment horizontal="center" vertical="center" wrapText="1"/>
    </xf>
    <xf numFmtId="0" fontId="33" fillId="2" borderId="5"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7" fillId="2" borderId="39" xfId="0" applyFont="1" applyFill="1" applyBorder="1" applyAlignment="1">
      <alignment horizontal="center" vertical="center" textRotation="90" wrapText="1"/>
    </xf>
    <xf numFmtId="0" fontId="33" fillId="2" borderId="39" xfId="0" applyFont="1" applyFill="1" applyBorder="1" applyAlignment="1">
      <alignment horizontal="center" vertical="center" textRotation="90" wrapText="1"/>
    </xf>
    <xf numFmtId="0" fontId="11" fillId="2" borderId="39" xfId="0" applyFont="1" applyFill="1" applyBorder="1" applyAlignment="1">
      <alignment horizontal="center" vertical="center" textRotation="90" wrapText="1"/>
    </xf>
    <xf numFmtId="0" fontId="11" fillId="2" borderId="7" xfId="0" applyFont="1" applyFill="1" applyBorder="1" applyAlignment="1">
      <alignment horizontal="center" vertical="center" textRotation="90" wrapText="1"/>
    </xf>
    <xf numFmtId="0" fontId="11" fillId="2" borderId="8" xfId="0" applyFont="1" applyFill="1" applyBorder="1" applyAlignment="1">
      <alignment horizontal="center" vertical="center" textRotation="90" wrapText="1"/>
    </xf>
    <xf numFmtId="0" fontId="11" fillId="2" borderId="9" xfId="0" applyFont="1" applyFill="1" applyBorder="1" applyAlignment="1">
      <alignment horizontal="center" vertical="center" textRotation="90" wrapText="1"/>
    </xf>
    <xf numFmtId="0" fontId="12" fillId="0" borderId="0" xfId="0" applyFont="1" applyAlignment="1" applyProtection="1">
      <alignment horizontal="center" vertical="center" wrapText="1"/>
      <protection locked="0"/>
    </xf>
    <xf numFmtId="0" fontId="20" fillId="8" borderId="31"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33" xfId="0" applyFont="1" applyFill="1" applyBorder="1" applyAlignment="1">
      <alignment horizontal="center" vertical="center" wrapText="1"/>
    </xf>
    <xf numFmtId="0" fontId="25" fillId="0" borderId="30"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47"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17" fillId="0" borderId="36" xfId="0" applyFont="1" applyBorder="1" applyAlignment="1">
      <alignment horizontal="center" vertical="center" wrapText="1"/>
    </xf>
    <xf numFmtId="0" fontId="16" fillId="0" borderId="29" xfId="0" applyFont="1" applyBorder="1" applyAlignment="1">
      <alignment horizontal="center" vertical="center" wrapText="1"/>
    </xf>
    <xf numFmtId="0" fontId="22" fillId="0" borderId="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9" xfId="0" applyFont="1" applyBorder="1" applyAlignment="1">
      <alignment horizontal="center" vertical="center" wrapText="1"/>
    </xf>
    <xf numFmtId="0" fontId="25" fillId="0" borderId="2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9"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6" xfId="0" applyFont="1" applyBorder="1" applyAlignment="1">
      <alignment horizontal="center" vertical="center" wrapText="1"/>
    </xf>
    <xf numFmtId="0" fontId="17" fillId="0" borderId="37" xfId="0" applyFont="1" applyBorder="1" applyAlignment="1">
      <alignment horizontal="center" vertical="center" wrapText="1"/>
    </xf>
    <xf numFmtId="0" fontId="16"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28" fillId="0" borderId="52"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45"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26"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29" xfId="0" applyFont="1" applyBorder="1" applyAlignment="1">
      <alignment horizontal="center" vertical="center" wrapText="1"/>
    </xf>
    <xf numFmtId="0" fontId="17" fillId="0" borderId="54" xfId="0" applyFont="1" applyBorder="1" applyAlignment="1">
      <alignment horizontal="center" vertical="center" wrapText="1"/>
    </xf>
    <xf numFmtId="0" fontId="28" fillId="0" borderId="41"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55" xfId="0" applyFont="1" applyBorder="1" applyAlignment="1">
      <alignment horizontal="center" vertical="center" wrapText="1"/>
    </xf>
    <xf numFmtId="0" fontId="25" fillId="0" borderId="56"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9"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9" xfId="0" applyFont="1" applyBorder="1" applyAlignment="1">
      <alignment horizontal="center" vertical="center" wrapText="1"/>
    </xf>
    <xf numFmtId="0" fontId="20" fillId="8" borderId="34" xfId="0" applyFont="1" applyFill="1" applyBorder="1" applyAlignment="1">
      <alignment horizontal="center" vertical="center" wrapText="1"/>
    </xf>
    <xf numFmtId="0" fontId="28" fillId="0" borderId="56" xfId="0" applyFont="1" applyBorder="1" applyAlignment="1">
      <alignment horizontal="center" vertical="center" wrapText="1"/>
    </xf>
    <xf numFmtId="0" fontId="35" fillId="0" borderId="48" xfId="0" applyFont="1" applyBorder="1" applyAlignment="1">
      <alignment vertical="center" wrapText="1"/>
    </xf>
    <xf numFmtId="0" fontId="35" fillId="0" borderId="49" xfId="0" applyFont="1" applyBorder="1" applyAlignment="1">
      <alignment horizontal="center" vertical="center" wrapText="1"/>
    </xf>
    <xf numFmtId="0" fontId="17" fillId="0" borderId="57" xfId="0" applyFont="1" applyBorder="1" applyAlignment="1">
      <alignment horizontal="center" vertical="center" wrapText="1"/>
    </xf>
    <xf numFmtId="0" fontId="16" fillId="0" borderId="57" xfId="0" applyFont="1" applyBorder="1" applyAlignment="1">
      <alignment horizontal="center" vertical="center" wrapText="1"/>
    </xf>
    <xf numFmtId="0" fontId="22" fillId="0" borderId="48" xfId="0" applyFont="1" applyBorder="1" applyAlignment="1">
      <alignment horizontal="center" vertical="center" wrapText="1"/>
    </xf>
    <xf numFmtId="0" fontId="35" fillId="0" borderId="53" xfId="0" applyFont="1" applyBorder="1" applyAlignment="1">
      <alignment vertical="center" wrapText="1"/>
    </xf>
    <xf numFmtId="0" fontId="35" fillId="0" borderId="29" xfId="0" applyFont="1" applyBorder="1" applyAlignment="1">
      <alignment horizontal="center" vertical="center" wrapText="1"/>
    </xf>
    <xf numFmtId="0" fontId="17" fillId="0" borderId="58" xfId="0" applyFont="1" applyBorder="1" applyAlignment="1">
      <alignment horizontal="center" vertical="center" wrapText="1"/>
    </xf>
    <xf numFmtId="0" fontId="16" fillId="0" borderId="58" xfId="0" applyFont="1" applyBorder="1" applyAlignment="1">
      <alignment horizontal="center" vertical="center" wrapText="1"/>
    </xf>
    <xf numFmtId="0" fontId="22" fillId="0" borderId="53" xfId="0" applyFont="1" applyBorder="1" applyAlignment="1">
      <alignment horizontal="center" vertical="center" wrapText="1"/>
    </xf>
    <xf numFmtId="0" fontId="35" fillId="0" borderId="55" xfId="0" applyFont="1" applyBorder="1" applyAlignment="1">
      <alignment horizontal="center" vertical="center" wrapText="1"/>
    </xf>
    <xf numFmtId="0" fontId="17" fillId="0" borderId="59" xfId="0" applyFont="1" applyBorder="1" applyAlignment="1">
      <alignment horizontal="center" vertical="center" wrapText="1"/>
    </xf>
    <xf numFmtId="0" fontId="16" fillId="0" borderId="59"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56"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5" xfId="0" applyFont="1" applyBorder="1" applyAlignment="1">
      <alignment horizontal="center" vertical="center" wrapText="1"/>
    </xf>
    <xf numFmtId="0" fontId="28" fillId="0" borderId="1" xfId="0" applyFont="1" applyBorder="1" applyAlignment="1">
      <alignment horizontal="center" vertical="center" wrapText="1"/>
    </xf>
    <xf numFmtId="0" fontId="17" fillId="0" borderId="15" xfId="0" applyFont="1" applyBorder="1" applyAlignment="1">
      <alignment horizontal="center" vertical="center" wrapText="1"/>
    </xf>
    <xf numFmtId="0" fontId="16" fillId="0" borderId="15" xfId="0" applyFont="1" applyBorder="1" applyAlignment="1">
      <alignment horizontal="center" vertical="center" wrapText="1"/>
    </xf>
    <xf numFmtId="0" fontId="22"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16" fillId="0" borderId="36"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35" fillId="0" borderId="10"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35" fillId="0" borderId="60"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35" fillId="0" borderId="61" xfId="0" applyFont="1" applyBorder="1" applyAlignment="1">
      <alignment horizontal="center" vertical="center" wrapText="1"/>
    </xf>
    <xf numFmtId="0" fontId="17" fillId="0" borderId="21" xfId="0" applyFont="1" applyBorder="1" applyAlignment="1">
      <alignment horizontal="center" vertical="center" wrapText="1"/>
    </xf>
    <xf numFmtId="0" fontId="16" fillId="0" borderId="9" xfId="0" applyFont="1" applyBorder="1" applyAlignment="1">
      <alignment horizontal="center" vertical="center" wrapText="1"/>
    </xf>
    <xf numFmtId="0" fontId="22"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0" fillId="8" borderId="62" xfId="0" applyFont="1" applyFill="1" applyBorder="1" applyAlignment="1">
      <alignment horizontal="center" vertical="center" wrapText="1"/>
    </xf>
    <xf numFmtId="0" fontId="20" fillId="8" borderId="63" xfId="0" applyFont="1" applyFill="1" applyBorder="1" applyAlignment="1">
      <alignment horizontal="center" vertical="center" wrapText="1"/>
    </xf>
    <xf numFmtId="0" fontId="20" fillId="8" borderId="44" xfId="0" applyFont="1" applyFill="1" applyBorder="1" applyAlignment="1">
      <alignment horizontal="center" vertical="center" wrapText="1"/>
    </xf>
    <xf numFmtId="0" fontId="1" fillId="0" borderId="31" xfId="0" applyFont="1" applyBorder="1" applyAlignment="1">
      <alignment horizontal="center" vertical="center" wrapText="1"/>
    </xf>
    <xf numFmtId="0" fontId="28" fillId="0" borderId="2" xfId="0" applyFont="1" applyBorder="1" applyAlignment="1">
      <alignment horizontal="center" vertical="center" wrapText="1"/>
    </xf>
    <xf numFmtId="0" fontId="25" fillId="0" borderId="64" xfId="0" applyFont="1" applyBorder="1" applyAlignment="1">
      <alignment horizontal="center" vertical="center" wrapText="1"/>
    </xf>
    <xf numFmtId="0" fontId="28" fillId="0" borderId="51" xfId="0" applyFont="1" applyBorder="1" applyAlignment="1">
      <alignment horizontal="center" vertical="center" wrapText="1"/>
    </xf>
    <xf numFmtId="0" fontId="16" fillId="0" borderId="55" xfId="0" applyFont="1" applyBorder="1" applyAlignment="1">
      <alignment horizontal="center" vertical="center" wrapText="1"/>
    </xf>
    <xf numFmtId="0" fontId="22" fillId="0" borderId="51" xfId="0" applyFont="1" applyBorder="1" applyAlignment="1">
      <alignment horizontal="center" vertical="center" wrapText="1"/>
    </xf>
    <xf numFmtId="0" fontId="13" fillId="0" borderId="26" xfId="0" applyFont="1" applyBorder="1" applyAlignment="1">
      <alignment horizontal="center" vertical="center" wrapText="1"/>
    </xf>
    <xf numFmtId="0" fontId="28" fillId="0" borderId="5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51" xfId="0" applyFont="1" applyBorder="1" applyAlignment="1">
      <alignment horizontal="center" vertical="center" wrapText="1"/>
    </xf>
    <xf numFmtId="0" fontId="1" fillId="0" borderId="65" xfId="0" applyFont="1" applyBorder="1" applyAlignment="1">
      <alignment horizontal="center" vertical="center" wrapText="1"/>
    </xf>
    <xf numFmtId="0" fontId="16" fillId="0" borderId="3" xfId="0" applyFont="1" applyBorder="1" applyAlignment="1">
      <alignment horizontal="center" vertical="center" wrapText="1"/>
    </xf>
    <xf numFmtId="0" fontId="25" fillId="0" borderId="13" xfId="0" applyFont="1" applyBorder="1" applyAlignment="1">
      <alignment horizontal="center" vertical="center" wrapText="1"/>
    </xf>
    <xf numFmtId="0" fontId="28" fillId="0" borderId="8" xfId="0" applyFont="1" applyBorder="1" applyAlignment="1">
      <alignment horizontal="center" vertical="center" wrapText="1"/>
    </xf>
    <xf numFmtId="0" fontId="25" fillId="0" borderId="25" xfId="0" applyFont="1" applyBorder="1" applyAlignment="1">
      <alignment horizontal="center" vertical="center" wrapText="1"/>
    </xf>
  </cellXfs>
  <cellStyles count="2">
    <cellStyle name="Normal" xfId="0" builtinId="0"/>
    <cellStyle name="Normal 3" xfId="1" xr:uid="{00000000-0005-0000-0000-000001000000}"/>
  </cellStyles>
  <dxfs count="732">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
      <font>
        <b/>
        <i val="0"/>
      </font>
      <fill>
        <patternFill>
          <bgColor rgb="FFF68E38"/>
        </patternFill>
      </fill>
    </dxf>
    <dxf>
      <font>
        <b/>
        <i val="0"/>
        <color theme="0"/>
      </font>
      <fill>
        <patternFill>
          <bgColor rgb="FF3EC557"/>
        </patternFill>
      </fill>
    </dxf>
    <dxf>
      <font>
        <b/>
        <i val="0"/>
      </font>
      <fill>
        <patternFill>
          <bgColor rgb="FFFFD13F"/>
        </patternFill>
      </fill>
    </dxf>
    <dxf>
      <font>
        <b/>
        <i val="0"/>
        <color theme="0"/>
      </font>
      <fill>
        <patternFill>
          <bgColor rgb="FFFC4436"/>
        </patternFill>
      </fill>
    </dxf>
    <dxf>
      <font>
        <b/>
        <i val="0"/>
      </font>
      <fill>
        <patternFill>
          <bgColor rgb="FFF68E38"/>
        </patternFill>
      </fill>
    </dxf>
    <dxf>
      <font>
        <b/>
        <i val="0"/>
        <color theme="0"/>
      </font>
      <fill>
        <patternFill>
          <bgColor rgb="FF3EC057"/>
        </patternFill>
      </fill>
    </dxf>
    <dxf>
      <font>
        <b/>
        <i val="0"/>
      </font>
      <fill>
        <patternFill>
          <bgColor rgb="FFFFD13F"/>
        </patternFill>
      </fill>
    </dxf>
    <dxf>
      <font>
        <b/>
        <i val="0"/>
        <color theme="0"/>
      </font>
      <fill>
        <patternFill>
          <bgColor rgb="FFFC4436"/>
        </patternFill>
      </fill>
    </dxf>
    <dxf>
      <font>
        <b/>
        <i val="0"/>
      </font>
      <fill>
        <patternFill>
          <bgColor rgb="FFFF6600"/>
        </patternFill>
      </fill>
    </dxf>
    <dxf>
      <font>
        <b/>
        <i val="0"/>
        <color theme="0"/>
      </font>
      <fill>
        <patternFill>
          <bgColor rgb="FF006600"/>
        </patternFill>
      </fill>
    </dxf>
    <dxf>
      <font>
        <b/>
        <i val="0"/>
      </font>
      <fill>
        <patternFill>
          <bgColor rgb="FFFFCC00"/>
        </patternFill>
      </fill>
    </dxf>
    <dxf>
      <font>
        <b/>
        <i val="0"/>
        <color theme="0"/>
      </font>
      <fill>
        <patternFill>
          <bgColor rgb="FFFC4436"/>
        </patternFill>
      </fill>
    </dxf>
  </dxfs>
  <tableStyles count="0" defaultTableStyle="TableStyleMedium9" defaultPivotStyle="PivotStyleLight16"/>
  <colors>
    <mruColors>
      <color rgb="FFF68E38"/>
      <color rgb="FF3EC057"/>
      <color rgb="FFFFD13F"/>
      <color rgb="FFFC4436"/>
      <color rgb="FF3EC557"/>
      <color rgb="FFB9CDE5"/>
      <color rgb="FFE6B9B8"/>
      <color rgb="FFB7DEE8"/>
      <color rgb="FFC3D69B"/>
      <color rgb="FFE46C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23813</xdr:colOff>
      <xdr:row>0</xdr:row>
      <xdr:rowOff>301625</xdr:rowOff>
    </xdr:from>
    <xdr:to>
      <xdr:col>13</xdr:col>
      <xdr:colOff>185738</xdr:colOff>
      <xdr:row>2</xdr:row>
      <xdr:rowOff>280033</xdr:rowOff>
    </xdr:to>
    <xdr:pic>
      <xdr:nvPicPr>
        <xdr:cNvPr id="3" name="Picture 2">
          <a:extLst>
            <a:ext uri="{FF2B5EF4-FFF2-40B4-BE49-F238E27FC236}">
              <a16:creationId xmlns:a16="http://schemas.microsoft.com/office/drawing/2014/main" id="{B0DE3151-AC68-4BBA-A5B9-58165C172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06813" y="301625"/>
          <a:ext cx="955675" cy="930908"/>
        </a:xfrm>
        <a:prstGeom prst="rect">
          <a:avLst/>
        </a:prstGeom>
      </xdr:spPr>
    </xdr:pic>
    <xdr:clientData/>
  </xdr:twoCellAnchor>
  <xdr:twoCellAnchor editAs="oneCell">
    <xdr:from>
      <xdr:col>13</xdr:col>
      <xdr:colOff>80963</xdr:colOff>
      <xdr:row>0</xdr:row>
      <xdr:rowOff>301625</xdr:rowOff>
    </xdr:from>
    <xdr:to>
      <xdr:col>16</xdr:col>
      <xdr:colOff>376238</xdr:colOff>
      <xdr:row>2</xdr:row>
      <xdr:rowOff>245121</xdr:rowOff>
    </xdr:to>
    <xdr:pic>
      <xdr:nvPicPr>
        <xdr:cNvPr id="4" name="Picture 3">
          <a:extLst>
            <a:ext uri="{FF2B5EF4-FFF2-40B4-BE49-F238E27FC236}">
              <a16:creationId xmlns:a16="http://schemas.microsoft.com/office/drawing/2014/main" id="{32AF9816-4E16-487F-95EF-843A9BA999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257713" y="301625"/>
          <a:ext cx="1485900" cy="895996"/>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190500</xdr:colOff>
      <xdr:row>0</xdr:row>
      <xdr:rowOff>0</xdr:rowOff>
    </xdr:from>
    <xdr:to>
      <xdr:col>13</xdr:col>
      <xdr:colOff>295275</xdr:colOff>
      <xdr:row>3</xdr:row>
      <xdr:rowOff>175258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29975" y="0"/>
          <a:ext cx="923925" cy="946783"/>
        </a:xfrm>
        <a:prstGeom prst="rect">
          <a:avLst/>
        </a:prstGeom>
      </xdr:spPr>
    </xdr:pic>
    <xdr:clientData/>
  </xdr:twoCellAnchor>
  <xdr:twoCellAnchor editAs="oneCell">
    <xdr:from>
      <xdr:col>13</xdr:col>
      <xdr:colOff>247650</xdr:colOff>
      <xdr:row>0</xdr:row>
      <xdr:rowOff>0</xdr:rowOff>
    </xdr:from>
    <xdr:to>
      <xdr:col>16</xdr:col>
      <xdr:colOff>371475</xdr:colOff>
      <xdr:row>3</xdr:row>
      <xdr:rowOff>140346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06275" y="0"/>
          <a:ext cx="1438275" cy="911871"/>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40291</xdr:colOff>
      <xdr:row>0</xdr:row>
      <xdr:rowOff>0</xdr:rowOff>
    </xdr:from>
    <xdr:to>
      <xdr:col>13</xdr:col>
      <xdr:colOff>29344</xdr:colOff>
      <xdr:row>3</xdr:row>
      <xdr:rowOff>495300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41716" y="0"/>
          <a:ext cx="1817853" cy="1152525"/>
        </a:xfrm>
        <a:prstGeom prst="rect">
          <a:avLst/>
        </a:prstGeom>
        <a:solidFill>
          <a:schemeClr val="bg1"/>
        </a:solidFill>
      </xdr:spPr>
    </xdr:pic>
    <xdr:clientData/>
  </xdr:twoCellAnchor>
  <xdr:twoCellAnchor editAs="oneCell">
    <xdr:from>
      <xdr:col>10</xdr:col>
      <xdr:colOff>0</xdr:colOff>
      <xdr:row>4</xdr:row>
      <xdr:rowOff>0</xdr:rowOff>
    </xdr:from>
    <xdr:to>
      <xdr:col>14</xdr:col>
      <xdr:colOff>190500</xdr:colOff>
      <xdr:row>7</xdr:row>
      <xdr:rowOff>636538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01425" y="1476375"/>
          <a:ext cx="2628900" cy="26939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99221</xdr:colOff>
      <xdr:row>0</xdr:row>
      <xdr:rowOff>0</xdr:rowOff>
    </xdr:from>
    <xdr:to>
      <xdr:col>5</xdr:col>
      <xdr:colOff>1917074</xdr:colOff>
      <xdr:row>2</xdr:row>
      <xdr:rowOff>438150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15627" y="0"/>
          <a:ext cx="1817853" cy="1152525"/>
        </a:xfrm>
        <a:prstGeom prst="rect">
          <a:avLst/>
        </a:prstGeom>
        <a:solidFill>
          <a:schemeClr val="bg1"/>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d622fc1e5f6f09e/Downloads/200522-British-Rowing-Example-COVID-19-Risk-Assessment-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ub RA"/>
      <sheetName val="Matrix"/>
      <sheetName val="Sheet1"/>
      <sheetName val="Club Responsibilities"/>
      <sheetName val="Colour key"/>
    </sheetNames>
    <sheetDataSet>
      <sheetData sheetId="0" refreshError="1"/>
      <sheetData sheetId="1" refreshError="1"/>
      <sheetData sheetId="2">
        <row r="1">
          <cell r="A1">
            <v>1</v>
          </cell>
          <cell r="B1" t="str">
            <v>A</v>
          </cell>
          <cell r="F1" t="str">
            <v>X</v>
          </cell>
        </row>
        <row r="2">
          <cell r="A2">
            <v>2</v>
          </cell>
          <cell r="B2" t="str">
            <v>B</v>
          </cell>
        </row>
        <row r="3">
          <cell r="A3">
            <v>3</v>
          </cell>
          <cell r="B3" t="str">
            <v>C</v>
          </cell>
        </row>
        <row r="4">
          <cell r="A4">
            <v>4</v>
          </cell>
          <cell r="B4" t="str">
            <v>D</v>
          </cell>
        </row>
        <row r="5">
          <cell r="A5">
            <v>5</v>
          </cell>
          <cell r="B5" t="str">
            <v>E</v>
          </cell>
        </row>
        <row r="7">
          <cell r="A7" t="str">
            <v>1A</v>
          </cell>
          <cell r="B7" t="str">
            <v>Low</v>
          </cell>
        </row>
        <row r="8">
          <cell r="A8" t="str">
            <v>1B</v>
          </cell>
          <cell r="B8" t="str">
            <v>Low</v>
          </cell>
        </row>
        <row r="9">
          <cell r="A9" t="str">
            <v>1C</v>
          </cell>
          <cell r="B9" t="str">
            <v>Low</v>
          </cell>
        </row>
        <row r="10">
          <cell r="A10" t="str">
            <v>1D</v>
          </cell>
          <cell r="B10" t="str">
            <v>Low</v>
          </cell>
        </row>
        <row r="11">
          <cell r="A11" t="str">
            <v>1E</v>
          </cell>
          <cell r="B11" t="str">
            <v>Moderate</v>
          </cell>
        </row>
        <row r="12">
          <cell r="A12" t="str">
            <v>2A</v>
          </cell>
          <cell r="B12" t="str">
            <v>Low</v>
          </cell>
        </row>
        <row r="13">
          <cell r="A13" t="str">
            <v>2B</v>
          </cell>
          <cell r="B13" t="str">
            <v>Low</v>
          </cell>
        </row>
        <row r="14">
          <cell r="A14" t="str">
            <v>2C</v>
          </cell>
          <cell r="B14" t="str">
            <v>Low</v>
          </cell>
        </row>
        <row r="15">
          <cell r="A15" t="str">
            <v>2D</v>
          </cell>
          <cell r="B15" t="str">
            <v>Moderate</v>
          </cell>
        </row>
        <row r="16">
          <cell r="A16" t="str">
            <v>2E</v>
          </cell>
          <cell r="B16" t="str">
            <v>Substantial</v>
          </cell>
        </row>
        <row r="17">
          <cell r="A17" t="str">
            <v>3A</v>
          </cell>
          <cell r="B17" t="str">
            <v>Low</v>
          </cell>
        </row>
        <row r="18">
          <cell r="A18" t="str">
            <v>3B</v>
          </cell>
          <cell r="B18" t="str">
            <v>Low</v>
          </cell>
        </row>
        <row r="19">
          <cell r="A19" t="str">
            <v>3C</v>
          </cell>
          <cell r="B19" t="str">
            <v>Moderate</v>
          </cell>
        </row>
        <row r="20">
          <cell r="A20" t="str">
            <v>3D</v>
          </cell>
          <cell r="B20" t="str">
            <v>Substantial</v>
          </cell>
        </row>
        <row r="21">
          <cell r="A21" t="str">
            <v>3E</v>
          </cell>
          <cell r="B21" t="str">
            <v>Intolerable</v>
          </cell>
        </row>
        <row r="22">
          <cell r="A22" t="str">
            <v>4A</v>
          </cell>
          <cell r="B22" t="str">
            <v>Low</v>
          </cell>
        </row>
        <row r="23">
          <cell r="A23" t="str">
            <v>4B</v>
          </cell>
          <cell r="B23" t="str">
            <v>Moderate</v>
          </cell>
        </row>
        <row r="24">
          <cell r="A24" t="str">
            <v>4C</v>
          </cell>
          <cell r="B24" t="str">
            <v>Substantial</v>
          </cell>
        </row>
        <row r="25">
          <cell r="A25" t="str">
            <v>4D</v>
          </cell>
          <cell r="B25" t="str">
            <v>Intolerable</v>
          </cell>
        </row>
        <row r="26">
          <cell r="A26" t="str">
            <v>4E</v>
          </cell>
          <cell r="B26" t="str">
            <v>Intolerable</v>
          </cell>
        </row>
        <row r="27">
          <cell r="A27" t="str">
            <v>5A</v>
          </cell>
          <cell r="B27" t="str">
            <v>Moderate</v>
          </cell>
        </row>
        <row r="28">
          <cell r="A28" t="str">
            <v>5B</v>
          </cell>
          <cell r="B28" t="str">
            <v>Substantial</v>
          </cell>
        </row>
        <row r="29">
          <cell r="A29" t="str">
            <v>5C</v>
          </cell>
          <cell r="B29" t="str">
            <v>Intolerable</v>
          </cell>
        </row>
        <row r="30">
          <cell r="A30" t="str">
            <v>5D</v>
          </cell>
          <cell r="B30" t="str">
            <v>Intolerable</v>
          </cell>
        </row>
        <row r="31">
          <cell r="A31" t="str">
            <v>5E</v>
          </cell>
          <cell r="B31" t="str">
            <v>Intolerable</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6EA0-2C21-40FA-8DC9-E36EE3470846}">
  <sheetPr>
    <pageSetUpPr fitToPage="1"/>
  </sheetPr>
  <dimension ref="A1:R48"/>
  <sheetViews>
    <sheetView zoomScale="80" zoomScaleNormal="80" workbookViewId="0">
      <pane xSplit="16" ySplit="6" topLeftCell="Q33" activePane="bottomRight" state="frozen"/>
      <selection pane="topRight" activeCell="Q1" sqref="Q1"/>
      <selection pane="bottomLeft" activeCell="A7" sqref="A7"/>
      <selection pane="bottomRight" activeCell="C47" sqref="C47"/>
    </sheetView>
  </sheetViews>
  <sheetFormatPr defaultColWidth="9.1796875" defaultRowHeight="14" x14ac:dyDescent="0.35"/>
  <cols>
    <col min="1" max="1" width="5.7265625" style="17" customWidth="1"/>
    <col min="2" max="2" width="25" style="17" customWidth="1"/>
    <col min="3" max="4" width="28" style="17" customWidth="1"/>
    <col min="5" max="5" width="30.54296875" style="17" customWidth="1"/>
    <col min="6" max="6" width="27.1796875" style="17" customWidth="1"/>
    <col min="7" max="7" width="35.7265625" style="17" customWidth="1"/>
    <col min="8" max="8" width="30.26953125" style="17" customWidth="1"/>
    <col min="9" max="9" width="5.7265625" style="17" customWidth="1"/>
    <col min="10" max="10" width="6.1796875" style="17" customWidth="1"/>
    <col min="11" max="11" width="12.54296875" style="17" customWidth="1"/>
    <col min="12" max="16" width="5.7265625" style="17" customWidth="1"/>
    <col min="17" max="16384" width="9.1796875" style="17"/>
  </cols>
  <sheetData>
    <row r="1" spans="1:18" s="18" customFormat="1" ht="37.5" customHeight="1" thickBot="1" x14ac:dyDescent="0.4">
      <c r="A1" s="109" t="s">
        <v>0</v>
      </c>
      <c r="B1" s="109"/>
      <c r="C1" s="109"/>
      <c r="D1" s="109"/>
      <c r="E1" s="17"/>
      <c r="R1"/>
    </row>
    <row r="2" spans="1:18" s="19" customFormat="1" ht="37.5" customHeight="1" x14ac:dyDescent="0.35">
      <c r="A2" s="140" t="s">
        <v>105</v>
      </c>
      <c r="B2" s="141"/>
      <c r="C2" s="142"/>
      <c r="D2" s="110" t="s">
        <v>108</v>
      </c>
      <c r="E2" s="111"/>
      <c r="F2" s="112"/>
      <c r="G2" s="105" t="s">
        <v>2</v>
      </c>
      <c r="H2" s="106"/>
      <c r="I2" s="133">
        <v>44164</v>
      </c>
      <c r="J2" s="133"/>
      <c r="K2" s="134"/>
      <c r="P2"/>
      <c r="Q2"/>
      <c r="R2"/>
    </row>
    <row r="3" spans="1:18" s="19" customFormat="1" ht="37.5" customHeight="1" thickBot="1" x14ac:dyDescent="0.4">
      <c r="A3" s="137" t="s">
        <v>110</v>
      </c>
      <c r="B3" s="138"/>
      <c r="C3" s="139"/>
      <c r="D3" s="113" t="s">
        <v>109</v>
      </c>
      <c r="E3" s="114"/>
      <c r="F3" s="115"/>
      <c r="G3" s="107" t="s">
        <v>10</v>
      </c>
      <c r="H3" s="108"/>
      <c r="I3" s="135">
        <v>3</v>
      </c>
      <c r="J3" s="135"/>
      <c r="K3" s="136"/>
      <c r="P3"/>
      <c r="Q3"/>
      <c r="R3"/>
    </row>
    <row r="4" spans="1:18" ht="14.5" thickBot="1" x14ac:dyDescent="0.4">
      <c r="A4" s="166"/>
      <c r="B4" s="166"/>
      <c r="C4" s="166"/>
      <c r="D4" s="166"/>
      <c r="E4" s="166"/>
      <c r="F4" s="166"/>
      <c r="G4" s="166"/>
      <c r="H4" s="166"/>
      <c r="I4" s="166"/>
      <c r="J4" s="166"/>
      <c r="K4" s="166"/>
      <c r="L4" s="166"/>
      <c r="M4" s="166"/>
      <c r="N4" s="166"/>
      <c r="O4" s="166"/>
      <c r="P4" s="166"/>
    </row>
    <row r="5" spans="1:18" s="18" customFormat="1" ht="37.5" customHeight="1" x14ac:dyDescent="0.35">
      <c r="A5" s="169" t="s">
        <v>1</v>
      </c>
      <c r="B5" s="170" t="s">
        <v>66</v>
      </c>
      <c r="C5" s="171" t="s">
        <v>267</v>
      </c>
      <c r="D5" s="172"/>
      <c r="E5" s="173" t="s">
        <v>9</v>
      </c>
      <c r="F5" s="174" t="s">
        <v>75</v>
      </c>
      <c r="G5" s="175"/>
      <c r="H5" s="176" t="s">
        <v>69</v>
      </c>
      <c r="I5" s="177" t="s">
        <v>3</v>
      </c>
      <c r="J5" s="178" t="s">
        <v>72</v>
      </c>
      <c r="K5" s="179" t="s">
        <v>44</v>
      </c>
      <c r="L5" s="167" t="s">
        <v>74</v>
      </c>
      <c r="M5" s="168"/>
      <c r="N5" s="168"/>
      <c r="O5" s="168"/>
      <c r="P5" s="180"/>
    </row>
    <row r="6" spans="1:18" s="193" customFormat="1" ht="104.25" customHeight="1" thickBot="1" x14ac:dyDescent="0.4">
      <c r="A6" s="181"/>
      <c r="B6" s="182"/>
      <c r="C6" s="183" t="s">
        <v>67</v>
      </c>
      <c r="D6" s="183" t="s">
        <v>68</v>
      </c>
      <c r="E6" s="184"/>
      <c r="F6" s="13" t="s">
        <v>70</v>
      </c>
      <c r="G6" s="185" t="s">
        <v>71</v>
      </c>
      <c r="H6" s="186"/>
      <c r="I6" s="187"/>
      <c r="J6" s="188"/>
      <c r="K6" s="189"/>
      <c r="L6" s="190" t="s">
        <v>78</v>
      </c>
      <c r="M6" s="191" t="s">
        <v>81</v>
      </c>
      <c r="N6" s="191" t="s">
        <v>79</v>
      </c>
      <c r="O6" s="191" t="s">
        <v>80</v>
      </c>
      <c r="P6" s="192" t="s">
        <v>97</v>
      </c>
    </row>
    <row r="7" spans="1:18" ht="19.5" customHeight="1" thickBot="1" x14ac:dyDescent="0.4">
      <c r="A7" s="194" t="s">
        <v>268</v>
      </c>
      <c r="B7" s="195"/>
      <c r="C7" s="195"/>
      <c r="D7" s="195"/>
      <c r="E7" s="195"/>
      <c r="F7" s="195"/>
      <c r="G7" s="195"/>
      <c r="H7" s="195"/>
      <c r="I7" s="195"/>
      <c r="J7" s="195"/>
      <c r="K7" s="195"/>
      <c r="L7" s="195"/>
      <c r="M7" s="195"/>
      <c r="N7" s="195"/>
      <c r="O7" s="195"/>
      <c r="P7" s="196"/>
    </row>
    <row r="8" spans="1:18" ht="60.75" customHeight="1" x14ac:dyDescent="0.35">
      <c r="A8" s="197">
        <v>1</v>
      </c>
      <c r="B8" s="198" t="s">
        <v>269</v>
      </c>
      <c r="C8" s="199" t="s">
        <v>270</v>
      </c>
      <c r="D8" s="200" t="s">
        <v>271</v>
      </c>
      <c r="E8" s="201" t="s">
        <v>272</v>
      </c>
      <c r="F8" s="202" t="s">
        <v>273</v>
      </c>
      <c r="G8" s="203" t="s">
        <v>274</v>
      </c>
      <c r="H8" s="204" t="s">
        <v>275</v>
      </c>
      <c r="I8" s="205">
        <v>3</v>
      </c>
      <c r="J8" s="206" t="s">
        <v>4</v>
      </c>
      <c r="K8" s="207" t="str">
        <f>VLOOKUP($I8&amp;$J8,[1]Sheet1!$A$7:$B$31,2,FALSE)</f>
        <v>Substantial</v>
      </c>
      <c r="L8" s="208"/>
      <c r="M8" s="208"/>
      <c r="N8" s="208"/>
      <c r="O8" s="208"/>
      <c r="P8" s="209"/>
    </row>
    <row r="9" spans="1:18" ht="60.75" customHeight="1" x14ac:dyDescent="0.35">
      <c r="A9" s="210">
        <v>2</v>
      </c>
      <c r="B9" s="211"/>
      <c r="C9" s="212" t="s">
        <v>276</v>
      </c>
      <c r="D9" s="213"/>
      <c r="E9" s="214"/>
      <c r="F9" s="215" t="s">
        <v>277</v>
      </c>
      <c r="G9" s="216" t="s">
        <v>278</v>
      </c>
      <c r="H9" s="217" t="s">
        <v>279</v>
      </c>
      <c r="I9" s="218">
        <v>4</v>
      </c>
      <c r="J9" s="219" t="s">
        <v>13</v>
      </c>
      <c r="K9" s="207" t="str">
        <f>VLOOKUP($I9&amp;$J9,[1]Sheet1!$A$7:$B$31,2,FALSE)</f>
        <v>Substantial</v>
      </c>
      <c r="L9" s="220"/>
      <c r="M9" s="220"/>
      <c r="N9" s="220"/>
      <c r="O9" s="220"/>
      <c r="P9" s="221"/>
    </row>
    <row r="10" spans="1:18" ht="60.75" customHeight="1" thickBot="1" x14ac:dyDescent="0.4">
      <c r="A10" s="210">
        <v>3</v>
      </c>
      <c r="B10" s="222"/>
      <c r="C10" s="223" t="s">
        <v>280</v>
      </c>
      <c r="D10" s="224"/>
      <c r="E10" s="225"/>
      <c r="F10" s="226"/>
      <c r="G10" s="227"/>
      <c r="H10" s="217" t="s">
        <v>281</v>
      </c>
      <c r="I10" s="218">
        <v>5</v>
      </c>
      <c r="J10" s="219" t="s">
        <v>12</v>
      </c>
      <c r="K10" s="207" t="str">
        <f>VLOOKUP($I10&amp;$J10,[1]Sheet1!$A$7:$B$31,2,FALSE)</f>
        <v>Substantial</v>
      </c>
      <c r="L10" s="220"/>
      <c r="M10" s="220"/>
      <c r="N10" s="220"/>
      <c r="O10" s="220"/>
      <c r="P10" s="221"/>
    </row>
    <row r="11" spans="1:18" ht="60.75" customHeight="1" x14ac:dyDescent="0.35">
      <c r="A11" s="210">
        <v>4</v>
      </c>
      <c r="B11" s="211" t="s">
        <v>282</v>
      </c>
      <c r="C11" s="211" t="s">
        <v>283</v>
      </c>
      <c r="D11" s="211" t="s">
        <v>284</v>
      </c>
      <c r="E11" s="214" t="s">
        <v>272</v>
      </c>
      <c r="F11" s="202" t="s">
        <v>273</v>
      </c>
      <c r="G11" s="203" t="s">
        <v>274</v>
      </c>
      <c r="H11" s="204" t="s">
        <v>275</v>
      </c>
      <c r="I11" s="218">
        <v>3</v>
      </c>
      <c r="J11" s="219" t="s">
        <v>11</v>
      </c>
      <c r="K11" s="207" t="str">
        <f>VLOOKUP($I11&amp;$J11,[1]Sheet1!$A$7:$B$31,2,FALSE)</f>
        <v>Low</v>
      </c>
      <c r="L11" s="220"/>
      <c r="M11" s="220"/>
      <c r="N11" s="220"/>
      <c r="O11" s="220"/>
      <c r="P11" s="221"/>
    </row>
    <row r="12" spans="1:18" ht="60.75" customHeight="1" x14ac:dyDescent="0.35">
      <c r="A12" s="210">
        <v>5</v>
      </c>
      <c r="B12" s="211"/>
      <c r="C12" s="211"/>
      <c r="D12" s="211"/>
      <c r="E12" s="214"/>
      <c r="F12" s="215" t="s">
        <v>277</v>
      </c>
      <c r="G12" s="216" t="s">
        <v>278</v>
      </c>
      <c r="H12" s="217" t="s">
        <v>279</v>
      </c>
      <c r="I12" s="218">
        <v>4</v>
      </c>
      <c r="J12" s="219" t="s">
        <v>11</v>
      </c>
      <c r="K12" s="207" t="str">
        <f>VLOOKUP($I12&amp;$J12,[1]Sheet1!$A$7:$B$31,2,FALSE)</f>
        <v>Low</v>
      </c>
      <c r="L12" s="220"/>
      <c r="M12" s="220"/>
      <c r="N12" s="220"/>
      <c r="O12" s="220"/>
      <c r="P12" s="221"/>
    </row>
    <row r="13" spans="1:18" ht="60.75" customHeight="1" thickBot="1" x14ac:dyDescent="0.4">
      <c r="A13" s="210">
        <v>6</v>
      </c>
      <c r="B13" s="228"/>
      <c r="C13" s="228"/>
      <c r="D13" s="228"/>
      <c r="E13" s="229"/>
      <c r="F13" s="226"/>
      <c r="G13" s="227"/>
      <c r="H13" s="217" t="s">
        <v>281</v>
      </c>
      <c r="I13" s="218">
        <v>5</v>
      </c>
      <c r="J13" s="219" t="s">
        <v>11</v>
      </c>
      <c r="K13" s="207" t="str">
        <f>VLOOKUP($I13&amp;$J13,[1]Sheet1!$A$7:$B$31,2,FALSE)</f>
        <v>Moderate</v>
      </c>
      <c r="L13" s="220"/>
      <c r="M13" s="220"/>
      <c r="N13" s="220"/>
      <c r="O13" s="220"/>
      <c r="P13" s="221"/>
    </row>
    <row r="14" spans="1:18" ht="60.75" customHeight="1" x14ac:dyDescent="0.35">
      <c r="A14" s="210">
        <v>7</v>
      </c>
      <c r="B14" s="198" t="s">
        <v>285</v>
      </c>
      <c r="C14" s="199" t="s">
        <v>270</v>
      </c>
      <c r="D14" s="200" t="s">
        <v>271</v>
      </c>
      <c r="E14" s="201" t="s">
        <v>272</v>
      </c>
      <c r="F14" s="202" t="s">
        <v>273</v>
      </c>
      <c r="G14" s="203" t="s">
        <v>274</v>
      </c>
      <c r="H14" s="204" t="s">
        <v>275</v>
      </c>
      <c r="I14" s="230">
        <v>3</v>
      </c>
      <c r="J14" s="219" t="s">
        <v>11</v>
      </c>
      <c r="K14" s="207" t="str">
        <f>VLOOKUP($I14&amp;$J14,[1]Sheet1!$A$7:$B$31,2,FALSE)</f>
        <v>Low</v>
      </c>
      <c r="L14" s="220"/>
      <c r="M14" s="220"/>
      <c r="N14" s="220"/>
      <c r="O14" s="220"/>
      <c r="P14" s="221"/>
    </row>
    <row r="15" spans="1:18" ht="60.75" customHeight="1" x14ac:dyDescent="0.35">
      <c r="A15" s="210">
        <v>8</v>
      </c>
      <c r="B15" s="211"/>
      <c r="C15" s="212" t="s">
        <v>276</v>
      </c>
      <c r="D15" s="213"/>
      <c r="E15" s="214"/>
      <c r="F15" s="215" t="s">
        <v>277</v>
      </c>
      <c r="G15" s="216" t="s">
        <v>278</v>
      </c>
      <c r="H15" s="217" t="s">
        <v>279</v>
      </c>
      <c r="I15" s="230">
        <v>4</v>
      </c>
      <c r="J15" s="219" t="s">
        <v>11</v>
      </c>
      <c r="K15" s="207" t="str">
        <f>VLOOKUP($I15&amp;$J15,[1]Sheet1!$A$7:$B$31,2,FALSE)</f>
        <v>Low</v>
      </c>
      <c r="L15" s="220"/>
      <c r="M15" s="220"/>
      <c r="N15" s="220"/>
      <c r="O15" s="220"/>
      <c r="P15" s="221"/>
    </row>
    <row r="16" spans="1:18" ht="60.75" customHeight="1" thickBot="1" x14ac:dyDescent="0.4">
      <c r="A16" s="210">
        <v>9</v>
      </c>
      <c r="B16" s="211"/>
      <c r="C16" s="231" t="s">
        <v>280</v>
      </c>
      <c r="D16" s="213"/>
      <c r="E16" s="214"/>
      <c r="F16" s="232"/>
      <c r="G16" s="233"/>
      <c r="H16" s="234" t="s">
        <v>281</v>
      </c>
      <c r="I16" s="230">
        <v>5</v>
      </c>
      <c r="J16" s="219" t="s">
        <v>11</v>
      </c>
      <c r="K16" s="207" t="str">
        <f>VLOOKUP($I16&amp;$J16,[1]Sheet1!$A$7:$B$31,2,FALSE)</f>
        <v>Moderate</v>
      </c>
      <c r="L16" s="220"/>
      <c r="M16" s="220"/>
      <c r="N16" s="220"/>
      <c r="O16" s="220"/>
      <c r="P16" s="221"/>
    </row>
    <row r="17" spans="1:16" ht="60.75" customHeight="1" x14ac:dyDescent="0.35">
      <c r="A17" s="235">
        <v>10</v>
      </c>
      <c r="B17" s="198" t="s">
        <v>286</v>
      </c>
      <c r="C17" s="199" t="s">
        <v>287</v>
      </c>
      <c r="D17" s="198" t="s">
        <v>284</v>
      </c>
      <c r="E17" s="201" t="s">
        <v>272</v>
      </c>
      <c r="F17" s="202" t="s">
        <v>273</v>
      </c>
      <c r="G17" s="203" t="s">
        <v>274</v>
      </c>
      <c r="H17" s="204" t="s">
        <v>275</v>
      </c>
      <c r="I17" s="230">
        <v>3</v>
      </c>
      <c r="J17" s="219" t="s">
        <v>11</v>
      </c>
      <c r="K17" s="207" t="str">
        <f>VLOOKUP($I17&amp;$J17,[1]Sheet1!$A$7:$B$31,2,FALSE)</f>
        <v>Low</v>
      </c>
      <c r="L17" s="236"/>
      <c r="M17" s="236"/>
      <c r="N17" s="236"/>
      <c r="O17" s="236"/>
      <c r="P17" s="237"/>
    </row>
    <row r="18" spans="1:16" ht="60.75" customHeight="1" x14ac:dyDescent="0.35">
      <c r="A18" s="235">
        <v>11</v>
      </c>
      <c r="B18" s="211"/>
      <c r="C18" s="214" t="s">
        <v>288</v>
      </c>
      <c r="D18" s="211"/>
      <c r="E18" s="214"/>
      <c r="F18" s="215" t="s">
        <v>277</v>
      </c>
      <c r="G18" s="216" t="s">
        <v>278</v>
      </c>
      <c r="H18" s="217" t="s">
        <v>279</v>
      </c>
      <c r="I18" s="230">
        <v>4</v>
      </c>
      <c r="J18" s="219" t="s">
        <v>11</v>
      </c>
      <c r="K18" s="207" t="str">
        <f>VLOOKUP($I18&amp;$J18,[1]Sheet1!$A$7:$B$31,2,FALSE)</f>
        <v>Low</v>
      </c>
      <c r="L18" s="236"/>
      <c r="M18" s="236"/>
      <c r="N18" s="236"/>
      <c r="O18" s="236"/>
      <c r="P18" s="237"/>
    </row>
    <row r="19" spans="1:16" ht="60.75" customHeight="1" thickBot="1" x14ac:dyDescent="0.4">
      <c r="A19" s="235">
        <v>12</v>
      </c>
      <c r="B19" s="222"/>
      <c r="C19" s="225"/>
      <c r="D19" s="222"/>
      <c r="E19" s="225"/>
      <c r="F19" s="238"/>
      <c r="G19" s="239"/>
      <c r="H19" s="240" t="s">
        <v>281</v>
      </c>
      <c r="I19" s="230">
        <v>5</v>
      </c>
      <c r="J19" s="219" t="s">
        <v>11</v>
      </c>
      <c r="K19" s="207" t="str">
        <f>VLOOKUP($I19&amp;$J19,[1]Sheet1!$A$7:$B$31,2,FALSE)</f>
        <v>Moderate</v>
      </c>
      <c r="L19" s="236"/>
      <c r="M19" s="236"/>
      <c r="N19" s="236"/>
      <c r="O19" s="236"/>
      <c r="P19" s="237"/>
    </row>
    <row r="20" spans="1:16" ht="19.5" customHeight="1" thickBot="1" x14ac:dyDescent="0.4">
      <c r="A20" s="194" t="s">
        <v>289</v>
      </c>
      <c r="B20" s="241"/>
      <c r="C20" s="241"/>
      <c r="D20" s="241"/>
      <c r="E20" s="241"/>
      <c r="F20" s="241"/>
      <c r="G20" s="241"/>
      <c r="H20" s="241"/>
      <c r="I20" s="241"/>
      <c r="J20" s="241"/>
      <c r="K20" s="241"/>
      <c r="L20" s="241"/>
      <c r="M20" s="195"/>
      <c r="N20" s="195"/>
      <c r="O20" s="195"/>
      <c r="P20" s="196"/>
    </row>
    <row r="21" spans="1:16" ht="60.75" customHeight="1" x14ac:dyDescent="0.35">
      <c r="A21" s="197">
        <v>13</v>
      </c>
      <c r="B21" s="242" t="s">
        <v>290</v>
      </c>
      <c r="C21" s="231" t="s">
        <v>291</v>
      </c>
      <c r="D21" s="213" t="s">
        <v>292</v>
      </c>
      <c r="E21" s="214" t="s">
        <v>272</v>
      </c>
      <c r="F21" s="243" t="s">
        <v>273</v>
      </c>
      <c r="G21" s="233" t="s">
        <v>274</v>
      </c>
      <c r="H21" s="244" t="s">
        <v>275</v>
      </c>
      <c r="I21" s="245">
        <v>3</v>
      </c>
      <c r="J21" s="246" t="s">
        <v>13</v>
      </c>
      <c r="K21" s="247" t="str">
        <f>VLOOKUP($I21&amp;$J21,[1]Sheet1!$A$7:$B$31,2,FALSE)</f>
        <v>Moderate</v>
      </c>
      <c r="L21" s="208"/>
      <c r="M21" s="208"/>
      <c r="N21" s="208"/>
      <c r="O21" s="208"/>
      <c r="P21" s="209"/>
    </row>
    <row r="22" spans="1:16" ht="60.75" customHeight="1" x14ac:dyDescent="0.35">
      <c r="A22" s="197">
        <v>14</v>
      </c>
      <c r="B22" s="242"/>
      <c r="C22" s="212" t="s">
        <v>317</v>
      </c>
      <c r="D22" s="213"/>
      <c r="E22" s="214"/>
      <c r="F22" s="248"/>
      <c r="G22" s="227"/>
      <c r="H22" s="249"/>
      <c r="I22" s="250"/>
      <c r="J22" s="251"/>
      <c r="K22" s="252"/>
      <c r="L22" s="208"/>
      <c r="M22" s="220"/>
      <c r="N22" s="220"/>
      <c r="O22" s="220"/>
      <c r="P22" s="209"/>
    </row>
    <row r="23" spans="1:16" ht="81.75" customHeight="1" x14ac:dyDescent="0.35">
      <c r="A23" s="210">
        <v>15</v>
      </c>
      <c r="B23" s="242"/>
      <c r="C23" s="212" t="s">
        <v>318</v>
      </c>
      <c r="D23" s="213"/>
      <c r="E23" s="214"/>
      <c r="F23" s="215" t="s">
        <v>277</v>
      </c>
      <c r="G23" s="216" t="s">
        <v>278</v>
      </c>
      <c r="H23" s="253" t="s">
        <v>279</v>
      </c>
      <c r="I23" s="254">
        <v>4</v>
      </c>
      <c r="J23" s="255" t="s">
        <v>12</v>
      </c>
      <c r="K23" s="256" t="str">
        <f>VLOOKUP($I23&amp;$J23,[1]Sheet1!$A$7:$B$31,2,FALSE)</f>
        <v>Moderate</v>
      </c>
      <c r="L23" s="220"/>
      <c r="M23" s="220"/>
      <c r="N23" s="220"/>
      <c r="O23" s="220"/>
      <c r="P23" s="221"/>
    </row>
    <row r="24" spans="1:16" ht="81.75" customHeight="1" x14ac:dyDescent="0.35">
      <c r="A24" s="210"/>
      <c r="B24" s="242"/>
      <c r="C24" s="212" t="s">
        <v>319</v>
      </c>
      <c r="D24" s="213"/>
      <c r="E24" s="214"/>
      <c r="F24" s="232"/>
      <c r="G24" s="233"/>
      <c r="H24" s="244"/>
      <c r="I24" s="245"/>
      <c r="J24" s="246"/>
      <c r="K24" s="247"/>
      <c r="L24" s="220"/>
      <c r="M24" s="220"/>
      <c r="N24" s="220"/>
      <c r="O24" s="220"/>
      <c r="P24" s="221"/>
    </row>
    <row r="25" spans="1:16" ht="60.75" customHeight="1" x14ac:dyDescent="0.35">
      <c r="A25" s="210">
        <v>16</v>
      </c>
      <c r="B25" s="242"/>
      <c r="C25" s="212" t="s">
        <v>293</v>
      </c>
      <c r="D25" s="213"/>
      <c r="E25" s="214"/>
      <c r="F25" s="232"/>
      <c r="G25" s="233"/>
      <c r="H25" s="244"/>
      <c r="I25" s="245"/>
      <c r="J25" s="246"/>
      <c r="K25" s="247"/>
      <c r="L25" s="220"/>
      <c r="M25" s="220"/>
      <c r="N25" s="220"/>
      <c r="O25" s="220"/>
      <c r="P25" s="221"/>
    </row>
    <row r="26" spans="1:16" ht="100.5" customHeight="1" x14ac:dyDescent="0.35">
      <c r="A26" s="210">
        <v>17</v>
      </c>
      <c r="B26" s="242"/>
      <c r="C26" s="212" t="s">
        <v>294</v>
      </c>
      <c r="D26" s="213"/>
      <c r="E26" s="214"/>
      <c r="F26" s="232"/>
      <c r="G26" s="227"/>
      <c r="H26" s="249"/>
      <c r="I26" s="250"/>
      <c r="J26" s="251"/>
      <c r="K26" s="252"/>
      <c r="L26" s="220"/>
      <c r="M26" s="220"/>
      <c r="N26" s="220"/>
      <c r="O26" s="220"/>
      <c r="P26" s="221"/>
    </row>
    <row r="27" spans="1:16" ht="60.75" customHeight="1" x14ac:dyDescent="0.35">
      <c r="A27" s="210">
        <v>18</v>
      </c>
      <c r="B27" s="242"/>
      <c r="C27" s="212" t="s">
        <v>295</v>
      </c>
      <c r="D27" s="213"/>
      <c r="E27" s="214"/>
      <c r="F27" s="232"/>
      <c r="G27" s="216" t="s">
        <v>278</v>
      </c>
      <c r="H27" s="253" t="s">
        <v>281</v>
      </c>
      <c r="I27" s="254">
        <v>5</v>
      </c>
      <c r="J27" s="255" t="s">
        <v>11</v>
      </c>
      <c r="K27" s="256" t="str">
        <f>VLOOKUP($I27&amp;$J27,[1]Sheet1!$A$7:$B$31,2,FALSE)</f>
        <v>Moderate</v>
      </c>
      <c r="L27" s="220"/>
      <c r="M27" s="220"/>
      <c r="N27" s="220"/>
      <c r="O27" s="220"/>
      <c r="P27" s="221"/>
    </row>
    <row r="28" spans="1:16" ht="60.75" customHeight="1" thickBot="1" x14ac:dyDescent="0.4">
      <c r="A28" s="210">
        <v>19</v>
      </c>
      <c r="B28" s="257" t="s">
        <v>296</v>
      </c>
      <c r="C28" s="231" t="s">
        <v>297</v>
      </c>
      <c r="D28" s="213"/>
      <c r="E28" s="214"/>
      <c r="F28" s="232"/>
      <c r="G28" s="233"/>
      <c r="H28" s="244"/>
      <c r="I28" s="245"/>
      <c r="J28" s="246"/>
      <c r="K28" s="247"/>
      <c r="L28" s="258"/>
      <c r="M28" s="258"/>
      <c r="N28" s="258"/>
      <c r="O28" s="258"/>
      <c r="P28" s="259"/>
    </row>
    <row r="29" spans="1:16" ht="60.75" customHeight="1" x14ac:dyDescent="0.35">
      <c r="A29" s="210">
        <v>20</v>
      </c>
      <c r="B29" s="260" t="s">
        <v>298</v>
      </c>
      <c r="C29" s="200" t="s">
        <v>320</v>
      </c>
      <c r="D29" s="200" t="s">
        <v>284</v>
      </c>
      <c r="E29" s="201" t="s">
        <v>272</v>
      </c>
      <c r="F29" s="202" t="s">
        <v>273</v>
      </c>
      <c r="G29" s="203" t="s">
        <v>274</v>
      </c>
      <c r="H29" s="204" t="s">
        <v>275</v>
      </c>
      <c r="I29" s="261">
        <v>3</v>
      </c>
      <c r="J29" s="262" t="s">
        <v>13</v>
      </c>
      <c r="K29" s="263" t="str">
        <f>VLOOKUP($I29&amp;$J29,[1]Sheet1!$A$7:$B$31,2,FALSE)</f>
        <v>Moderate</v>
      </c>
      <c r="L29" s="264"/>
      <c r="M29" s="264"/>
      <c r="N29" s="264"/>
      <c r="O29" s="264"/>
      <c r="P29" s="265"/>
    </row>
    <row r="30" spans="1:16" ht="60.75" customHeight="1" x14ac:dyDescent="0.35">
      <c r="A30" s="210">
        <v>21</v>
      </c>
      <c r="B30" s="266"/>
      <c r="C30" s="213"/>
      <c r="D30" s="213"/>
      <c r="E30" s="214"/>
      <c r="F30" s="215" t="s">
        <v>277</v>
      </c>
      <c r="G30" s="216" t="s">
        <v>278</v>
      </c>
      <c r="H30" s="217" t="s">
        <v>279</v>
      </c>
      <c r="I30" s="205">
        <v>4</v>
      </c>
      <c r="J30" s="267" t="s">
        <v>12</v>
      </c>
      <c r="K30" s="207" t="str">
        <f>VLOOKUP($I30&amp;$J30,[1]Sheet1!$A$7:$B$31,2,FALSE)</f>
        <v>Moderate</v>
      </c>
      <c r="L30" s="220"/>
      <c r="M30" s="220"/>
      <c r="N30" s="220"/>
      <c r="O30" s="220"/>
      <c r="P30" s="221"/>
    </row>
    <row r="31" spans="1:16" ht="87.75" customHeight="1" thickBot="1" x14ac:dyDescent="0.4">
      <c r="A31" s="210">
        <v>22</v>
      </c>
      <c r="B31" s="268"/>
      <c r="C31" s="224"/>
      <c r="D31" s="213"/>
      <c r="E31" s="214"/>
      <c r="F31" s="226"/>
      <c r="G31" s="227"/>
      <c r="H31" s="217" t="s">
        <v>281</v>
      </c>
      <c r="I31" s="205">
        <v>5</v>
      </c>
      <c r="J31" s="267" t="s">
        <v>11</v>
      </c>
      <c r="K31" s="207" t="str">
        <f>VLOOKUP($I31&amp;$J31,[1]Sheet1!$A$7:$B$31,2,FALSE)</f>
        <v>Moderate</v>
      </c>
      <c r="L31" s="220"/>
      <c r="M31" s="220"/>
      <c r="N31" s="220"/>
      <c r="O31" s="220"/>
      <c r="P31" s="221"/>
    </row>
    <row r="32" spans="1:16" ht="60.75" customHeight="1" x14ac:dyDescent="0.35">
      <c r="A32" s="210">
        <v>23</v>
      </c>
      <c r="B32" s="260" t="s">
        <v>299</v>
      </c>
      <c r="C32" s="269" t="s">
        <v>300</v>
      </c>
      <c r="D32" s="269" t="s">
        <v>301</v>
      </c>
      <c r="E32" s="270" t="s">
        <v>302</v>
      </c>
      <c r="F32" s="271" t="s">
        <v>273</v>
      </c>
      <c r="G32" s="203" t="s">
        <v>274</v>
      </c>
      <c r="H32" s="204" t="s">
        <v>275</v>
      </c>
      <c r="I32" s="261">
        <v>3</v>
      </c>
      <c r="J32" s="206" t="s">
        <v>13</v>
      </c>
      <c r="K32" s="207" t="str">
        <f>VLOOKUP($I32&amp;$J32,[1]Sheet1!$A$7:$B$31,2,FALSE)</f>
        <v>Moderate</v>
      </c>
      <c r="L32" s="220"/>
      <c r="M32" s="220"/>
      <c r="N32" s="220"/>
      <c r="O32" s="220"/>
      <c r="P32" s="221"/>
    </row>
    <row r="33" spans="1:16" ht="60.75" customHeight="1" x14ac:dyDescent="0.35">
      <c r="A33" s="235">
        <v>24</v>
      </c>
      <c r="B33" s="266"/>
      <c r="C33" s="272"/>
      <c r="D33" s="272"/>
      <c r="E33" s="273"/>
      <c r="F33" s="274" t="s">
        <v>277</v>
      </c>
      <c r="G33" s="216" t="s">
        <v>278</v>
      </c>
      <c r="H33" s="217" t="s">
        <v>279</v>
      </c>
      <c r="I33" s="218">
        <v>4</v>
      </c>
      <c r="J33" s="219" t="s">
        <v>12</v>
      </c>
      <c r="K33" s="207" t="str">
        <f>VLOOKUP($I33&amp;$J33,[1]Sheet1!$A$7:$B$31,2,FALSE)</f>
        <v>Moderate</v>
      </c>
      <c r="L33" s="220"/>
      <c r="M33" s="220"/>
      <c r="N33" s="220"/>
      <c r="O33" s="220"/>
      <c r="P33" s="221"/>
    </row>
    <row r="34" spans="1:16" ht="60.75" customHeight="1" thickBot="1" x14ac:dyDescent="0.4">
      <c r="A34" s="235">
        <v>25</v>
      </c>
      <c r="B34" s="275"/>
      <c r="C34" s="276"/>
      <c r="D34" s="276"/>
      <c r="E34" s="277"/>
      <c r="F34" s="278"/>
      <c r="G34" s="239"/>
      <c r="H34" s="240" t="s">
        <v>281</v>
      </c>
      <c r="I34" s="279">
        <v>5</v>
      </c>
      <c r="J34" s="280" t="s">
        <v>11</v>
      </c>
      <c r="K34" s="281" t="str">
        <f>VLOOKUP($I34&amp;$J34,[1]Sheet1!$A$7:$B$31,2,FALSE)</f>
        <v>Moderate</v>
      </c>
      <c r="L34" s="282"/>
      <c r="M34" s="282"/>
      <c r="N34" s="282"/>
      <c r="O34" s="282"/>
      <c r="P34" s="283"/>
    </row>
    <row r="35" spans="1:16" ht="19.5" customHeight="1" thickBot="1" x14ac:dyDescent="0.4">
      <c r="A35" s="284" t="s">
        <v>303</v>
      </c>
      <c r="B35" s="285"/>
      <c r="C35" s="285"/>
      <c r="D35" s="285"/>
      <c r="E35" s="285"/>
      <c r="F35" s="285"/>
      <c r="G35" s="285"/>
      <c r="H35" s="285"/>
      <c r="I35" s="285"/>
      <c r="J35" s="285"/>
      <c r="K35" s="285"/>
      <c r="L35" s="285"/>
      <c r="M35" s="285"/>
      <c r="N35" s="285"/>
      <c r="O35" s="285"/>
      <c r="P35" s="286"/>
    </row>
    <row r="36" spans="1:16" ht="60" customHeight="1" thickBot="1" x14ac:dyDescent="0.4">
      <c r="A36" s="287">
        <v>26</v>
      </c>
      <c r="B36" s="198" t="s">
        <v>304</v>
      </c>
      <c r="C36" s="288" t="s">
        <v>305</v>
      </c>
      <c r="D36" s="200" t="s">
        <v>306</v>
      </c>
      <c r="E36" s="201" t="s">
        <v>272</v>
      </c>
      <c r="F36" s="202" t="s">
        <v>273</v>
      </c>
      <c r="G36" s="203" t="s">
        <v>274</v>
      </c>
      <c r="H36" s="204" t="s">
        <v>275</v>
      </c>
      <c r="I36" s="261">
        <v>3</v>
      </c>
      <c r="J36" s="206" t="s">
        <v>13</v>
      </c>
      <c r="K36" s="207" t="str">
        <f>VLOOKUP($I36&amp;$J36,[1]Sheet1!$A$7:$B$31,2,FALSE)</f>
        <v>Moderate</v>
      </c>
      <c r="L36" s="220"/>
      <c r="M36" s="220"/>
      <c r="N36" s="220"/>
      <c r="O36" s="220"/>
      <c r="P36" s="209"/>
    </row>
    <row r="37" spans="1:16" ht="60" customHeight="1" x14ac:dyDescent="0.35">
      <c r="A37" s="197">
        <v>27</v>
      </c>
      <c r="B37" s="211"/>
      <c r="C37" s="212" t="s">
        <v>307</v>
      </c>
      <c r="D37" s="213"/>
      <c r="E37" s="214"/>
      <c r="F37" s="215" t="s">
        <v>277</v>
      </c>
      <c r="G37" s="216" t="s">
        <v>278</v>
      </c>
      <c r="H37" s="217" t="s">
        <v>279</v>
      </c>
      <c r="I37" s="218">
        <v>4</v>
      </c>
      <c r="J37" s="219" t="s">
        <v>12</v>
      </c>
      <c r="K37" s="207" t="str">
        <f>VLOOKUP($I37&amp;$J37,[1]Sheet1!$A$7:$B$31,2,FALSE)</f>
        <v>Moderate</v>
      </c>
      <c r="L37" s="220"/>
      <c r="M37" s="220"/>
      <c r="N37" s="220"/>
      <c r="O37" s="220"/>
      <c r="P37" s="221"/>
    </row>
    <row r="38" spans="1:16" ht="60" customHeight="1" thickBot="1" x14ac:dyDescent="0.4">
      <c r="A38" s="289">
        <v>28</v>
      </c>
      <c r="B38" s="211"/>
      <c r="C38" s="290" t="s">
        <v>308</v>
      </c>
      <c r="D38" s="213"/>
      <c r="E38" s="214"/>
      <c r="F38" s="232"/>
      <c r="G38" s="233"/>
      <c r="H38" s="234" t="s">
        <v>281</v>
      </c>
      <c r="I38" s="230">
        <v>5</v>
      </c>
      <c r="J38" s="291" t="s">
        <v>11</v>
      </c>
      <c r="K38" s="292" t="str">
        <f>VLOOKUP($I38&amp;$J38,[1]Sheet1!$A$7:$B$31,2,FALSE)</f>
        <v>Moderate</v>
      </c>
      <c r="L38" s="258"/>
      <c r="M38" s="258"/>
      <c r="N38" s="258"/>
      <c r="O38" s="258"/>
      <c r="P38" s="259"/>
    </row>
    <row r="39" spans="1:16" ht="19.5" customHeight="1" thickBot="1" x14ac:dyDescent="0.4">
      <c r="A39" s="284" t="s">
        <v>309</v>
      </c>
      <c r="B39" s="285"/>
      <c r="C39" s="285"/>
      <c r="D39" s="285"/>
      <c r="E39" s="285"/>
      <c r="F39" s="285"/>
      <c r="G39" s="285"/>
      <c r="H39" s="285"/>
      <c r="I39" s="285"/>
      <c r="J39" s="285"/>
      <c r="K39" s="285"/>
      <c r="L39" s="285"/>
      <c r="M39" s="285"/>
      <c r="N39" s="285"/>
      <c r="O39" s="285"/>
      <c r="P39" s="286"/>
    </row>
    <row r="40" spans="1:16" ht="60" customHeight="1" thickBot="1" x14ac:dyDescent="0.4">
      <c r="A40" s="287">
        <v>29</v>
      </c>
      <c r="B40" s="198" t="s">
        <v>304</v>
      </c>
      <c r="C40" s="288" t="s">
        <v>310</v>
      </c>
      <c r="D40" s="200" t="s">
        <v>284</v>
      </c>
      <c r="E40" s="201" t="s">
        <v>272</v>
      </c>
      <c r="F40" s="202" t="s">
        <v>273</v>
      </c>
      <c r="G40" s="203" t="s">
        <v>274</v>
      </c>
      <c r="H40" s="204" t="s">
        <v>275</v>
      </c>
      <c r="I40" s="205">
        <v>3</v>
      </c>
      <c r="J40" s="206" t="s">
        <v>13</v>
      </c>
      <c r="K40" s="207" t="str">
        <f>VLOOKUP($I40&amp;$J40,[1]Sheet1!$A$7:$B$31,2,FALSE)</f>
        <v>Moderate</v>
      </c>
      <c r="L40" s="293"/>
      <c r="M40" s="220"/>
      <c r="N40" s="220"/>
      <c r="O40" s="220"/>
      <c r="P40" s="209"/>
    </row>
    <row r="41" spans="1:16" ht="60" customHeight="1" x14ac:dyDescent="0.35">
      <c r="A41" s="197">
        <v>30</v>
      </c>
      <c r="B41" s="211"/>
      <c r="C41" s="294" t="s">
        <v>311</v>
      </c>
      <c r="D41" s="213"/>
      <c r="E41" s="214"/>
      <c r="F41" s="215" t="s">
        <v>277</v>
      </c>
      <c r="G41" s="216" t="s">
        <v>278</v>
      </c>
      <c r="H41" s="217" t="s">
        <v>279</v>
      </c>
      <c r="I41" s="218">
        <v>4</v>
      </c>
      <c r="J41" s="219" t="s">
        <v>12</v>
      </c>
      <c r="K41" s="207" t="str">
        <f>VLOOKUP($I41&amp;$J41,[1]Sheet1!$A$7:$B$31,2,FALSE)</f>
        <v>Moderate</v>
      </c>
      <c r="L41" s="220"/>
      <c r="M41" s="220"/>
      <c r="N41" s="220"/>
      <c r="O41" s="295"/>
      <c r="P41" s="221"/>
    </row>
    <row r="42" spans="1:16" ht="60" customHeight="1" thickBot="1" x14ac:dyDescent="0.4">
      <c r="A42" s="289">
        <v>31</v>
      </c>
      <c r="B42" s="211"/>
      <c r="C42" s="213"/>
      <c r="D42" s="213"/>
      <c r="E42" s="214"/>
      <c r="F42" s="232"/>
      <c r="G42" s="233"/>
      <c r="H42" s="234" t="s">
        <v>281</v>
      </c>
      <c r="I42" s="230">
        <v>5</v>
      </c>
      <c r="J42" s="291" t="s">
        <v>11</v>
      </c>
      <c r="K42" s="292" t="str">
        <f>VLOOKUP($I42&amp;$J42,[1]Sheet1!$A$7:$B$31,2,FALSE)</f>
        <v>Moderate</v>
      </c>
      <c r="L42" s="258"/>
      <c r="M42" s="258"/>
      <c r="N42" s="258"/>
      <c r="O42" s="296"/>
      <c r="P42" s="259"/>
    </row>
    <row r="43" spans="1:16" ht="19.5" customHeight="1" thickBot="1" x14ac:dyDescent="0.4">
      <c r="A43" s="284" t="s">
        <v>312</v>
      </c>
      <c r="B43" s="285"/>
      <c r="C43" s="285"/>
      <c r="D43" s="285"/>
      <c r="E43" s="285"/>
      <c r="F43" s="285"/>
      <c r="G43" s="285"/>
      <c r="H43" s="285"/>
      <c r="I43" s="285"/>
      <c r="J43" s="285"/>
      <c r="K43" s="285"/>
      <c r="L43" s="285"/>
      <c r="M43" s="285"/>
      <c r="N43" s="285"/>
      <c r="O43" s="285"/>
      <c r="P43" s="286"/>
    </row>
    <row r="44" spans="1:16" ht="60" customHeight="1" x14ac:dyDescent="0.35">
      <c r="A44" s="297">
        <v>32</v>
      </c>
      <c r="B44" s="198" t="s">
        <v>304</v>
      </c>
      <c r="C44" s="288" t="s">
        <v>313</v>
      </c>
      <c r="D44" s="200" t="s">
        <v>314</v>
      </c>
      <c r="E44" s="201" t="s">
        <v>272</v>
      </c>
      <c r="F44" s="202" t="s">
        <v>273</v>
      </c>
      <c r="G44" s="203" t="s">
        <v>274</v>
      </c>
      <c r="H44" s="204" t="s">
        <v>275</v>
      </c>
      <c r="I44" s="261">
        <v>3</v>
      </c>
      <c r="J44" s="298" t="s">
        <v>4</v>
      </c>
      <c r="K44" s="207" t="str">
        <f>VLOOKUP($I44&amp;$J44,[1]Sheet1!$A$7:$B$31,2,FALSE)</f>
        <v>Substantial</v>
      </c>
      <c r="L44" s="293"/>
      <c r="M44" s="208"/>
      <c r="N44" s="208"/>
      <c r="O44" s="293"/>
      <c r="P44" s="209"/>
    </row>
    <row r="45" spans="1:16" ht="60" customHeight="1" x14ac:dyDescent="0.35">
      <c r="A45" s="299">
        <v>33</v>
      </c>
      <c r="B45" s="211"/>
      <c r="C45" s="212" t="s">
        <v>315</v>
      </c>
      <c r="D45" s="213"/>
      <c r="E45" s="214"/>
      <c r="F45" s="215" t="s">
        <v>277</v>
      </c>
      <c r="G45" s="216" t="s">
        <v>278</v>
      </c>
      <c r="H45" s="217" t="s">
        <v>279</v>
      </c>
      <c r="I45" s="218">
        <v>4</v>
      </c>
      <c r="J45" s="219" t="s">
        <v>13</v>
      </c>
      <c r="K45" s="207" t="str">
        <f>VLOOKUP($I45&amp;$J45,[1]Sheet1!$A$7:$B$31,2,FALSE)</f>
        <v>Substantial</v>
      </c>
      <c r="L45" s="220"/>
      <c r="M45" s="220"/>
      <c r="N45" s="220"/>
      <c r="O45" s="295"/>
      <c r="P45" s="221"/>
    </row>
    <row r="46" spans="1:16" ht="60" customHeight="1" x14ac:dyDescent="0.35">
      <c r="A46" s="301"/>
      <c r="B46" s="211"/>
      <c r="C46" s="290" t="s">
        <v>321</v>
      </c>
      <c r="D46" s="213"/>
      <c r="E46" s="214"/>
      <c r="F46" s="232"/>
      <c r="G46" s="233"/>
      <c r="H46" s="234"/>
      <c r="I46" s="230"/>
      <c r="J46" s="291"/>
      <c r="K46" s="207"/>
      <c r="L46" s="220"/>
      <c r="M46" s="220"/>
      <c r="N46" s="220"/>
      <c r="O46" s="295"/>
      <c r="P46" s="221"/>
    </row>
    <row r="47" spans="1:16" ht="105" customHeight="1" thickBot="1" x14ac:dyDescent="0.4">
      <c r="A47" s="210">
        <v>34</v>
      </c>
      <c r="B47" s="222"/>
      <c r="C47" s="300" t="s">
        <v>316</v>
      </c>
      <c r="D47" s="224"/>
      <c r="E47" s="225"/>
      <c r="F47" s="238"/>
      <c r="G47" s="239"/>
      <c r="H47" s="240" t="s">
        <v>281</v>
      </c>
      <c r="I47" s="279">
        <v>5</v>
      </c>
      <c r="J47" s="280" t="s">
        <v>12</v>
      </c>
      <c r="K47" s="207" t="str">
        <f>VLOOKUP($I47&amp;$J47,[1]Sheet1!$A$7:$B$31,2,FALSE)</f>
        <v>Substantial</v>
      </c>
      <c r="L47" s="220"/>
      <c r="M47" s="220"/>
      <c r="N47" s="220"/>
      <c r="O47" s="295"/>
      <c r="P47" s="221"/>
    </row>
    <row r="48" spans="1:16" x14ac:dyDescent="0.35">
      <c r="A48" s="25"/>
    </row>
  </sheetData>
  <sheetProtection insertRows="0" deleteRows="0"/>
  <mergeCells count="91">
    <mergeCell ref="A43:P43"/>
    <mergeCell ref="B44:B47"/>
    <mergeCell ref="D44:D47"/>
    <mergeCell ref="E44:E47"/>
    <mergeCell ref="F45:F47"/>
    <mergeCell ref="G45:G47"/>
    <mergeCell ref="A39:P39"/>
    <mergeCell ref="B40:B42"/>
    <mergeCell ref="D40:D42"/>
    <mergeCell ref="E40:E42"/>
    <mergeCell ref="C41:C42"/>
    <mergeCell ref="F41:F42"/>
    <mergeCell ref="G41:G42"/>
    <mergeCell ref="A35:P35"/>
    <mergeCell ref="B36:B38"/>
    <mergeCell ref="D36:D38"/>
    <mergeCell ref="E36:E38"/>
    <mergeCell ref="F37:F38"/>
    <mergeCell ref="G37:G38"/>
    <mergeCell ref="B32:B34"/>
    <mergeCell ref="C32:C34"/>
    <mergeCell ref="D32:D34"/>
    <mergeCell ref="E32:E34"/>
    <mergeCell ref="F33:F34"/>
    <mergeCell ref="G33:G34"/>
    <mergeCell ref="K27:K28"/>
    <mergeCell ref="B29:B31"/>
    <mergeCell ref="D29:D31"/>
    <mergeCell ref="E29:E31"/>
    <mergeCell ref="F30:F31"/>
    <mergeCell ref="G30:G31"/>
    <mergeCell ref="C29:C31"/>
    <mergeCell ref="F23:F28"/>
    <mergeCell ref="G23:G26"/>
    <mergeCell ref="H23:H26"/>
    <mergeCell ref="I23:I26"/>
    <mergeCell ref="J23:J26"/>
    <mergeCell ref="K23:K26"/>
    <mergeCell ref="G27:G28"/>
    <mergeCell ref="H27:H28"/>
    <mergeCell ref="I27:I28"/>
    <mergeCell ref="J27:J28"/>
    <mergeCell ref="G18:G19"/>
    <mergeCell ref="A20:P20"/>
    <mergeCell ref="B21:B27"/>
    <mergeCell ref="D21:D28"/>
    <mergeCell ref="E21:E28"/>
    <mergeCell ref="G21:G22"/>
    <mergeCell ref="H21:H22"/>
    <mergeCell ref="I21:I22"/>
    <mergeCell ref="J21:J22"/>
    <mergeCell ref="K21:K22"/>
    <mergeCell ref="B14:B16"/>
    <mergeCell ref="D14:D16"/>
    <mergeCell ref="E14:E16"/>
    <mergeCell ref="F15:F16"/>
    <mergeCell ref="G15:G16"/>
    <mergeCell ref="B17:B19"/>
    <mergeCell ref="D17:D19"/>
    <mergeCell ref="E17:E19"/>
    <mergeCell ref="C18:C19"/>
    <mergeCell ref="F18:F19"/>
    <mergeCell ref="B11:B13"/>
    <mergeCell ref="C11:C13"/>
    <mergeCell ref="D11:D13"/>
    <mergeCell ref="E11:E13"/>
    <mergeCell ref="F12:F13"/>
    <mergeCell ref="G12:G13"/>
    <mergeCell ref="I5:I6"/>
    <mergeCell ref="J5:J6"/>
    <mergeCell ref="K5:K6"/>
    <mergeCell ref="L5:P5"/>
    <mergeCell ref="A7:P7"/>
    <mergeCell ref="B8:B10"/>
    <mergeCell ref="D8:D10"/>
    <mergeCell ref="E8:E10"/>
    <mergeCell ref="F9:F10"/>
    <mergeCell ref="G9:G10"/>
    <mergeCell ref="A5:A6"/>
    <mergeCell ref="B5:B6"/>
    <mergeCell ref="C5:D5"/>
    <mergeCell ref="E5:E6"/>
    <mergeCell ref="F5:G5"/>
    <mergeCell ref="H5:H6"/>
    <mergeCell ref="A2:C2"/>
    <mergeCell ref="D2:F2"/>
    <mergeCell ref="A3:C3"/>
    <mergeCell ref="D3:F3"/>
    <mergeCell ref="I2:K2"/>
    <mergeCell ref="I3:K3"/>
    <mergeCell ref="A1:D1"/>
  </mergeCells>
  <conditionalFormatting sqref="K8:K12 K40:K42">
    <cfRule type="cellIs" dxfId="731" priority="189" operator="equal">
      <formula>"I"</formula>
    </cfRule>
    <cfRule type="cellIs" dxfId="730" priority="190" operator="equal">
      <formula>"M"</formula>
    </cfRule>
    <cfRule type="cellIs" dxfId="729" priority="191" operator="equal">
      <formula>"L"</formula>
    </cfRule>
    <cfRule type="cellIs" dxfId="728" priority="192" operator="equal">
      <formula>"S"</formula>
    </cfRule>
  </conditionalFormatting>
  <conditionalFormatting sqref="K8:K12 K40:K42">
    <cfRule type="cellIs" dxfId="727" priority="181" operator="equal">
      <formula>"I"</formula>
    </cfRule>
    <cfRule type="cellIs" dxfId="726" priority="182" operator="equal">
      <formula>"M"</formula>
    </cfRule>
    <cfRule type="cellIs" dxfId="725" priority="183" operator="equal">
      <formula>"L"</formula>
    </cfRule>
    <cfRule type="cellIs" dxfId="724" priority="184" operator="equal">
      <formula>"S"</formula>
    </cfRule>
  </conditionalFormatting>
  <conditionalFormatting sqref="K8:K12 K40:K42">
    <cfRule type="containsText" dxfId="723" priority="185" operator="containsText" text="Intolerable">
      <formula>NOT(ISERROR(SEARCH("Intolerable",K8)))</formula>
    </cfRule>
    <cfRule type="containsText" dxfId="722" priority="186" operator="containsText" text="Moderate">
      <formula>NOT(ISERROR(SEARCH("Moderate",K8)))</formula>
    </cfRule>
    <cfRule type="containsText" dxfId="721" priority="187" operator="containsText" text="Low">
      <formula>NOT(ISERROR(SEARCH("Low",K8)))</formula>
    </cfRule>
    <cfRule type="containsText" dxfId="720" priority="188" operator="containsText" text="Substantial">
      <formula>NOT(ISERROR(SEARCH("Substantial",K8)))</formula>
    </cfRule>
  </conditionalFormatting>
  <conditionalFormatting sqref="K9:K12">
    <cfRule type="cellIs" dxfId="719" priority="177" operator="equal">
      <formula>"I"</formula>
    </cfRule>
    <cfRule type="cellIs" dxfId="718" priority="178" operator="equal">
      <formula>"M"</formula>
    </cfRule>
    <cfRule type="cellIs" dxfId="717" priority="179" operator="equal">
      <formula>"L"</formula>
    </cfRule>
    <cfRule type="cellIs" dxfId="716" priority="180" operator="equal">
      <formula>"S"</formula>
    </cfRule>
  </conditionalFormatting>
  <conditionalFormatting sqref="K9:K12">
    <cfRule type="cellIs" dxfId="715" priority="169" operator="equal">
      <formula>"I"</formula>
    </cfRule>
    <cfRule type="cellIs" dxfId="714" priority="170" operator="equal">
      <formula>"M"</formula>
    </cfRule>
    <cfRule type="cellIs" dxfId="713" priority="171" operator="equal">
      <formula>"L"</formula>
    </cfRule>
    <cfRule type="cellIs" dxfId="712" priority="172" operator="equal">
      <formula>"S"</formula>
    </cfRule>
  </conditionalFormatting>
  <conditionalFormatting sqref="K9:K12">
    <cfRule type="containsText" dxfId="711" priority="173" operator="containsText" text="Intolerable">
      <formula>NOT(ISERROR(SEARCH("Intolerable",K9)))</formula>
    </cfRule>
    <cfRule type="containsText" dxfId="710" priority="174" operator="containsText" text="Moderate">
      <formula>NOT(ISERROR(SEARCH("Moderate",K9)))</formula>
    </cfRule>
    <cfRule type="containsText" dxfId="709" priority="175" operator="containsText" text="Low">
      <formula>NOT(ISERROR(SEARCH("Low",K9)))</formula>
    </cfRule>
    <cfRule type="containsText" dxfId="708" priority="176" operator="containsText" text="Substantial">
      <formula>NOT(ISERROR(SEARCH("Substantial",K9)))</formula>
    </cfRule>
  </conditionalFormatting>
  <conditionalFormatting sqref="K8">
    <cfRule type="cellIs" dxfId="707" priority="165" operator="equal">
      <formula>"I"</formula>
    </cfRule>
    <cfRule type="cellIs" dxfId="706" priority="166" operator="equal">
      <formula>"M"</formula>
    </cfRule>
    <cfRule type="cellIs" dxfId="705" priority="167" operator="equal">
      <formula>"L"</formula>
    </cfRule>
    <cfRule type="cellIs" dxfId="704" priority="168" operator="equal">
      <formula>"S"</formula>
    </cfRule>
  </conditionalFormatting>
  <conditionalFormatting sqref="K8">
    <cfRule type="cellIs" dxfId="703" priority="157" operator="equal">
      <formula>"I"</formula>
    </cfRule>
    <cfRule type="cellIs" dxfId="702" priority="158" operator="equal">
      <formula>"M"</formula>
    </cfRule>
    <cfRule type="cellIs" dxfId="701" priority="159" operator="equal">
      <formula>"L"</formula>
    </cfRule>
    <cfRule type="cellIs" dxfId="700" priority="160" operator="equal">
      <formula>"S"</formula>
    </cfRule>
  </conditionalFormatting>
  <conditionalFormatting sqref="K8">
    <cfRule type="containsText" dxfId="699" priority="161" operator="containsText" text="Intolerable">
      <formula>NOT(ISERROR(SEARCH("Intolerable",K8)))</formula>
    </cfRule>
    <cfRule type="containsText" dxfId="698" priority="162" operator="containsText" text="Moderate">
      <formula>NOT(ISERROR(SEARCH("Moderate",K8)))</formula>
    </cfRule>
    <cfRule type="containsText" dxfId="697" priority="163" operator="containsText" text="Low">
      <formula>NOT(ISERROR(SEARCH("Low",K8)))</formula>
    </cfRule>
    <cfRule type="containsText" dxfId="696" priority="164" operator="containsText" text="Substantial">
      <formula>NOT(ISERROR(SEARCH("Substantial",K8)))</formula>
    </cfRule>
  </conditionalFormatting>
  <conditionalFormatting sqref="K8">
    <cfRule type="cellIs" dxfId="695" priority="153" operator="equal">
      <formula>"I"</formula>
    </cfRule>
    <cfRule type="cellIs" dxfId="694" priority="154" operator="equal">
      <formula>"M"</formula>
    </cfRule>
    <cfRule type="cellIs" dxfId="693" priority="155" operator="equal">
      <formula>"L"</formula>
    </cfRule>
    <cfRule type="cellIs" dxfId="692" priority="156" operator="equal">
      <formula>"S"</formula>
    </cfRule>
  </conditionalFormatting>
  <conditionalFormatting sqref="K8">
    <cfRule type="cellIs" dxfId="691" priority="145" operator="equal">
      <formula>"I"</formula>
    </cfRule>
    <cfRule type="cellIs" dxfId="690" priority="146" operator="equal">
      <formula>"M"</formula>
    </cfRule>
    <cfRule type="cellIs" dxfId="689" priority="147" operator="equal">
      <formula>"L"</formula>
    </cfRule>
    <cfRule type="cellIs" dxfId="688" priority="148" operator="equal">
      <formula>"S"</formula>
    </cfRule>
  </conditionalFormatting>
  <conditionalFormatting sqref="K8">
    <cfRule type="containsText" dxfId="687" priority="149" operator="containsText" text="Intolerable">
      <formula>NOT(ISERROR(SEARCH("Intolerable",K8)))</formula>
    </cfRule>
    <cfRule type="containsText" dxfId="686" priority="150" operator="containsText" text="Moderate">
      <formula>NOT(ISERROR(SEARCH("Moderate",K8)))</formula>
    </cfRule>
    <cfRule type="containsText" dxfId="685" priority="151" operator="containsText" text="Low">
      <formula>NOT(ISERROR(SEARCH("Low",K8)))</formula>
    </cfRule>
    <cfRule type="containsText" dxfId="684" priority="152" operator="containsText" text="Substantial">
      <formula>NOT(ISERROR(SEARCH("Substantial",K8)))</formula>
    </cfRule>
  </conditionalFormatting>
  <conditionalFormatting sqref="K13:K16">
    <cfRule type="cellIs" dxfId="683" priority="141" operator="equal">
      <formula>"I"</formula>
    </cfRule>
    <cfRule type="cellIs" dxfId="682" priority="142" operator="equal">
      <formula>"M"</formula>
    </cfRule>
    <cfRule type="cellIs" dxfId="681" priority="143" operator="equal">
      <formula>"L"</formula>
    </cfRule>
    <cfRule type="cellIs" dxfId="680" priority="144" operator="equal">
      <formula>"S"</formula>
    </cfRule>
  </conditionalFormatting>
  <conditionalFormatting sqref="K13:K16">
    <cfRule type="cellIs" dxfId="679" priority="133" operator="equal">
      <formula>"I"</formula>
    </cfRule>
    <cfRule type="cellIs" dxfId="678" priority="134" operator="equal">
      <formula>"M"</formula>
    </cfRule>
    <cfRule type="cellIs" dxfId="677" priority="135" operator="equal">
      <formula>"L"</formula>
    </cfRule>
    <cfRule type="cellIs" dxfId="676" priority="136" operator="equal">
      <formula>"S"</formula>
    </cfRule>
  </conditionalFormatting>
  <conditionalFormatting sqref="K13:K16">
    <cfRule type="containsText" dxfId="675" priority="137" operator="containsText" text="Intolerable">
      <formula>NOT(ISERROR(SEARCH("Intolerable",K13)))</formula>
    </cfRule>
    <cfRule type="containsText" dxfId="674" priority="138" operator="containsText" text="Moderate">
      <formula>NOT(ISERROR(SEARCH("Moderate",K13)))</formula>
    </cfRule>
    <cfRule type="containsText" dxfId="673" priority="139" operator="containsText" text="Low">
      <formula>NOT(ISERROR(SEARCH("Low",K13)))</formula>
    </cfRule>
    <cfRule type="containsText" dxfId="672" priority="140" operator="containsText" text="Substantial">
      <formula>NOT(ISERROR(SEARCH("Substantial",K13)))</formula>
    </cfRule>
  </conditionalFormatting>
  <conditionalFormatting sqref="K13:K16">
    <cfRule type="cellIs" dxfId="671" priority="129" operator="equal">
      <formula>"I"</formula>
    </cfRule>
    <cfRule type="cellIs" dxfId="670" priority="130" operator="equal">
      <formula>"M"</formula>
    </cfRule>
    <cfRule type="cellIs" dxfId="669" priority="131" operator="equal">
      <formula>"L"</formula>
    </cfRule>
    <cfRule type="cellIs" dxfId="668" priority="132" operator="equal">
      <formula>"S"</formula>
    </cfRule>
  </conditionalFormatting>
  <conditionalFormatting sqref="K13:K16">
    <cfRule type="cellIs" dxfId="667" priority="121" operator="equal">
      <formula>"I"</formula>
    </cfRule>
    <cfRule type="cellIs" dxfId="666" priority="122" operator="equal">
      <formula>"M"</formula>
    </cfRule>
    <cfRule type="cellIs" dxfId="665" priority="123" operator="equal">
      <formula>"L"</formula>
    </cfRule>
    <cfRule type="cellIs" dxfId="664" priority="124" operator="equal">
      <formula>"S"</formula>
    </cfRule>
  </conditionalFormatting>
  <conditionalFormatting sqref="K13:K16">
    <cfRule type="containsText" dxfId="663" priority="125" operator="containsText" text="Intolerable">
      <formula>NOT(ISERROR(SEARCH("Intolerable",K13)))</formula>
    </cfRule>
    <cfRule type="containsText" dxfId="662" priority="126" operator="containsText" text="Moderate">
      <formula>NOT(ISERROR(SEARCH("Moderate",K13)))</formula>
    </cfRule>
    <cfRule type="containsText" dxfId="661" priority="127" operator="containsText" text="Low">
      <formula>NOT(ISERROR(SEARCH("Low",K13)))</formula>
    </cfRule>
    <cfRule type="containsText" dxfId="660" priority="128" operator="containsText" text="Substantial">
      <formula>NOT(ISERROR(SEARCH("Substantial",K13)))</formula>
    </cfRule>
  </conditionalFormatting>
  <conditionalFormatting sqref="K21 K27 K32:K34 K23:K24">
    <cfRule type="cellIs" dxfId="659" priority="117" operator="equal">
      <formula>"I"</formula>
    </cfRule>
    <cfRule type="cellIs" dxfId="658" priority="118" operator="equal">
      <formula>"M"</formula>
    </cfRule>
    <cfRule type="cellIs" dxfId="657" priority="119" operator="equal">
      <formula>"L"</formula>
    </cfRule>
    <cfRule type="cellIs" dxfId="656" priority="120" operator="equal">
      <formula>"S"</formula>
    </cfRule>
  </conditionalFormatting>
  <conditionalFormatting sqref="K21 K27 K32:K34 K23:K24">
    <cfRule type="cellIs" dxfId="655" priority="109" operator="equal">
      <formula>"I"</formula>
    </cfRule>
    <cfRule type="cellIs" dxfId="654" priority="110" operator="equal">
      <formula>"M"</formula>
    </cfRule>
    <cfRule type="cellIs" dxfId="653" priority="111" operator="equal">
      <formula>"L"</formula>
    </cfRule>
    <cfRule type="cellIs" dxfId="652" priority="112" operator="equal">
      <formula>"S"</formula>
    </cfRule>
  </conditionalFormatting>
  <conditionalFormatting sqref="K21 K27 K32:K34 K23:K24">
    <cfRule type="containsText" dxfId="651" priority="113" operator="containsText" text="Intolerable">
      <formula>NOT(ISERROR(SEARCH("Intolerable",K21)))</formula>
    </cfRule>
    <cfRule type="containsText" dxfId="650" priority="114" operator="containsText" text="Moderate">
      <formula>NOT(ISERROR(SEARCH("Moderate",K21)))</formula>
    </cfRule>
    <cfRule type="containsText" dxfId="649" priority="115" operator="containsText" text="Low">
      <formula>NOT(ISERROR(SEARCH("Low",K21)))</formula>
    </cfRule>
    <cfRule type="containsText" dxfId="648" priority="116" operator="containsText" text="Substantial">
      <formula>NOT(ISERROR(SEARCH("Substantial",K21)))</formula>
    </cfRule>
  </conditionalFormatting>
  <conditionalFormatting sqref="K21 K27 K32:K34 K23:K24">
    <cfRule type="cellIs" dxfId="647" priority="105" operator="equal">
      <formula>"I"</formula>
    </cfRule>
    <cfRule type="cellIs" dxfId="646" priority="106" operator="equal">
      <formula>"M"</formula>
    </cfRule>
    <cfRule type="cellIs" dxfId="645" priority="107" operator="equal">
      <formula>"L"</formula>
    </cfRule>
    <cfRule type="cellIs" dxfId="644" priority="108" operator="equal">
      <formula>"S"</formula>
    </cfRule>
  </conditionalFormatting>
  <conditionalFormatting sqref="K21 K27 K32:K34 K23:K24">
    <cfRule type="cellIs" dxfId="643" priority="97" operator="equal">
      <formula>"I"</formula>
    </cfRule>
    <cfRule type="cellIs" dxfId="642" priority="98" operator="equal">
      <formula>"M"</formula>
    </cfRule>
    <cfRule type="cellIs" dxfId="641" priority="99" operator="equal">
      <formula>"L"</formula>
    </cfRule>
    <cfRule type="cellIs" dxfId="640" priority="100" operator="equal">
      <formula>"S"</formula>
    </cfRule>
  </conditionalFormatting>
  <conditionalFormatting sqref="K21 K27 K32:K34 K23:K24">
    <cfRule type="containsText" dxfId="639" priority="101" operator="containsText" text="Intolerable">
      <formula>NOT(ISERROR(SEARCH("Intolerable",K21)))</formula>
    </cfRule>
    <cfRule type="containsText" dxfId="638" priority="102" operator="containsText" text="Moderate">
      <formula>NOT(ISERROR(SEARCH("Moderate",K21)))</formula>
    </cfRule>
    <cfRule type="containsText" dxfId="637" priority="103" operator="containsText" text="Low">
      <formula>NOT(ISERROR(SEARCH("Low",K21)))</formula>
    </cfRule>
    <cfRule type="containsText" dxfId="636" priority="104" operator="containsText" text="Substantial">
      <formula>NOT(ISERROR(SEARCH("Substantial",K21)))</formula>
    </cfRule>
  </conditionalFormatting>
  <conditionalFormatting sqref="K36:K38">
    <cfRule type="cellIs" dxfId="635" priority="93" operator="equal">
      <formula>"I"</formula>
    </cfRule>
    <cfRule type="cellIs" dxfId="634" priority="94" operator="equal">
      <formula>"M"</formula>
    </cfRule>
    <cfRule type="cellIs" dxfId="633" priority="95" operator="equal">
      <formula>"L"</formula>
    </cfRule>
    <cfRule type="cellIs" dxfId="632" priority="96" operator="equal">
      <formula>"S"</formula>
    </cfRule>
  </conditionalFormatting>
  <conditionalFormatting sqref="K36:K38">
    <cfRule type="cellIs" dxfId="631" priority="85" operator="equal">
      <formula>"I"</formula>
    </cfRule>
    <cfRule type="cellIs" dxfId="630" priority="86" operator="equal">
      <formula>"M"</formula>
    </cfRule>
    <cfRule type="cellIs" dxfId="629" priority="87" operator="equal">
      <formula>"L"</formula>
    </cfRule>
    <cfRule type="cellIs" dxfId="628" priority="88" operator="equal">
      <formula>"S"</formula>
    </cfRule>
  </conditionalFormatting>
  <conditionalFormatting sqref="K36:K38">
    <cfRule type="containsText" dxfId="627" priority="89" operator="containsText" text="Intolerable">
      <formula>NOT(ISERROR(SEARCH("Intolerable",K36)))</formula>
    </cfRule>
    <cfRule type="containsText" dxfId="626" priority="90" operator="containsText" text="Moderate">
      <formula>NOT(ISERROR(SEARCH("Moderate",K36)))</formula>
    </cfRule>
    <cfRule type="containsText" dxfId="625" priority="91" operator="containsText" text="Low">
      <formula>NOT(ISERROR(SEARCH("Low",K36)))</formula>
    </cfRule>
    <cfRule type="containsText" dxfId="624" priority="92" operator="containsText" text="Substantial">
      <formula>NOT(ISERROR(SEARCH("Substantial",K36)))</formula>
    </cfRule>
  </conditionalFormatting>
  <conditionalFormatting sqref="K36:K38">
    <cfRule type="cellIs" dxfId="623" priority="81" operator="equal">
      <formula>"I"</formula>
    </cfRule>
    <cfRule type="cellIs" dxfId="622" priority="82" operator="equal">
      <formula>"M"</formula>
    </cfRule>
    <cfRule type="cellIs" dxfId="621" priority="83" operator="equal">
      <formula>"L"</formula>
    </cfRule>
    <cfRule type="cellIs" dxfId="620" priority="84" operator="equal">
      <formula>"S"</formula>
    </cfRule>
  </conditionalFormatting>
  <conditionalFormatting sqref="K36:K38">
    <cfRule type="cellIs" dxfId="619" priority="73" operator="equal">
      <formula>"I"</formula>
    </cfRule>
    <cfRule type="cellIs" dxfId="618" priority="74" operator="equal">
      <formula>"M"</formula>
    </cfRule>
    <cfRule type="cellIs" dxfId="617" priority="75" operator="equal">
      <formula>"L"</formula>
    </cfRule>
    <cfRule type="cellIs" dxfId="616" priority="76" operator="equal">
      <formula>"S"</formula>
    </cfRule>
  </conditionalFormatting>
  <conditionalFormatting sqref="K36:K38">
    <cfRule type="containsText" dxfId="615" priority="77" operator="containsText" text="Intolerable">
      <formula>NOT(ISERROR(SEARCH("Intolerable",K36)))</formula>
    </cfRule>
    <cfRule type="containsText" dxfId="614" priority="78" operator="containsText" text="Moderate">
      <formula>NOT(ISERROR(SEARCH("Moderate",K36)))</formula>
    </cfRule>
    <cfRule type="containsText" dxfId="613" priority="79" operator="containsText" text="Low">
      <formula>NOT(ISERROR(SEARCH("Low",K36)))</formula>
    </cfRule>
    <cfRule type="containsText" dxfId="612" priority="80" operator="containsText" text="Substantial">
      <formula>NOT(ISERROR(SEARCH("Substantial",K36)))</formula>
    </cfRule>
  </conditionalFormatting>
  <conditionalFormatting sqref="K44:K47">
    <cfRule type="cellIs" dxfId="611" priority="69" operator="equal">
      <formula>"I"</formula>
    </cfRule>
    <cfRule type="cellIs" dxfId="610" priority="70" operator="equal">
      <formula>"M"</formula>
    </cfRule>
    <cfRule type="cellIs" dxfId="609" priority="71" operator="equal">
      <formula>"L"</formula>
    </cfRule>
    <cfRule type="cellIs" dxfId="608" priority="72" operator="equal">
      <formula>"S"</formula>
    </cfRule>
  </conditionalFormatting>
  <conditionalFormatting sqref="K44:K47">
    <cfRule type="cellIs" dxfId="607" priority="61" operator="equal">
      <formula>"I"</formula>
    </cfRule>
    <cfRule type="cellIs" dxfId="606" priority="62" operator="equal">
      <formula>"M"</formula>
    </cfRule>
    <cfRule type="cellIs" dxfId="605" priority="63" operator="equal">
      <formula>"L"</formula>
    </cfRule>
    <cfRule type="cellIs" dxfId="604" priority="64" operator="equal">
      <formula>"S"</formula>
    </cfRule>
  </conditionalFormatting>
  <conditionalFormatting sqref="K44:K47">
    <cfRule type="containsText" dxfId="603" priority="65" operator="containsText" text="Intolerable">
      <formula>NOT(ISERROR(SEARCH("Intolerable",K44)))</formula>
    </cfRule>
    <cfRule type="containsText" dxfId="602" priority="66" operator="containsText" text="Moderate">
      <formula>NOT(ISERROR(SEARCH("Moderate",K44)))</formula>
    </cfRule>
    <cfRule type="containsText" dxfId="601" priority="67" operator="containsText" text="Low">
      <formula>NOT(ISERROR(SEARCH("Low",K44)))</formula>
    </cfRule>
    <cfRule type="containsText" dxfId="600" priority="68" operator="containsText" text="Substantial">
      <formula>NOT(ISERROR(SEARCH("Substantial",K44)))</formula>
    </cfRule>
  </conditionalFormatting>
  <conditionalFormatting sqref="K44:K47">
    <cfRule type="cellIs" dxfId="599" priority="57" operator="equal">
      <formula>"I"</formula>
    </cfRule>
    <cfRule type="cellIs" dxfId="598" priority="58" operator="equal">
      <formula>"M"</formula>
    </cfRule>
    <cfRule type="cellIs" dxfId="597" priority="59" operator="equal">
      <formula>"L"</formula>
    </cfRule>
    <cfRule type="cellIs" dxfId="596" priority="60" operator="equal">
      <formula>"S"</formula>
    </cfRule>
  </conditionalFormatting>
  <conditionalFormatting sqref="K44:K47">
    <cfRule type="cellIs" dxfId="595" priority="49" operator="equal">
      <formula>"I"</formula>
    </cfRule>
    <cfRule type="cellIs" dxfId="594" priority="50" operator="equal">
      <formula>"M"</formula>
    </cfRule>
    <cfRule type="cellIs" dxfId="593" priority="51" operator="equal">
      <formula>"L"</formula>
    </cfRule>
    <cfRule type="cellIs" dxfId="592" priority="52" operator="equal">
      <formula>"S"</formula>
    </cfRule>
  </conditionalFormatting>
  <conditionalFormatting sqref="K44:K47">
    <cfRule type="containsText" dxfId="591" priority="53" operator="containsText" text="Intolerable">
      <formula>NOT(ISERROR(SEARCH("Intolerable",K44)))</formula>
    </cfRule>
    <cfRule type="containsText" dxfId="590" priority="54" operator="containsText" text="Moderate">
      <formula>NOT(ISERROR(SEARCH("Moderate",K44)))</formula>
    </cfRule>
    <cfRule type="containsText" dxfId="589" priority="55" operator="containsText" text="Low">
      <formula>NOT(ISERROR(SEARCH("Low",K44)))</formula>
    </cfRule>
    <cfRule type="containsText" dxfId="588" priority="56" operator="containsText" text="Substantial">
      <formula>NOT(ISERROR(SEARCH("Substantial",K44)))</formula>
    </cfRule>
  </conditionalFormatting>
  <conditionalFormatting sqref="K29:K31">
    <cfRule type="cellIs" dxfId="587" priority="45" operator="equal">
      <formula>"I"</formula>
    </cfRule>
    <cfRule type="cellIs" dxfId="586" priority="46" operator="equal">
      <formula>"M"</formula>
    </cfRule>
    <cfRule type="cellIs" dxfId="585" priority="47" operator="equal">
      <formula>"L"</formula>
    </cfRule>
    <cfRule type="cellIs" dxfId="584" priority="48" operator="equal">
      <formula>"S"</formula>
    </cfRule>
  </conditionalFormatting>
  <conditionalFormatting sqref="K29:K31">
    <cfRule type="cellIs" dxfId="583" priority="37" operator="equal">
      <formula>"I"</formula>
    </cfRule>
    <cfRule type="cellIs" dxfId="582" priority="38" operator="equal">
      <formula>"M"</formula>
    </cfRule>
    <cfRule type="cellIs" dxfId="581" priority="39" operator="equal">
      <formula>"L"</formula>
    </cfRule>
    <cfRule type="cellIs" dxfId="580" priority="40" operator="equal">
      <formula>"S"</formula>
    </cfRule>
  </conditionalFormatting>
  <conditionalFormatting sqref="K29:K31">
    <cfRule type="containsText" dxfId="579" priority="41" operator="containsText" text="Intolerable">
      <formula>NOT(ISERROR(SEARCH("Intolerable",K29)))</formula>
    </cfRule>
    <cfRule type="containsText" dxfId="578" priority="42" operator="containsText" text="Moderate">
      <formula>NOT(ISERROR(SEARCH("Moderate",K29)))</formula>
    </cfRule>
    <cfRule type="containsText" dxfId="577" priority="43" operator="containsText" text="Low">
      <formula>NOT(ISERROR(SEARCH("Low",K29)))</formula>
    </cfRule>
    <cfRule type="containsText" dxfId="576" priority="44" operator="containsText" text="Substantial">
      <formula>NOT(ISERROR(SEARCH("Substantial",K29)))</formula>
    </cfRule>
  </conditionalFormatting>
  <conditionalFormatting sqref="K29:K31">
    <cfRule type="cellIs" dxfId="575" priority="33" operator="equal">
      <formula>"I"</formula>
    </cfRule>
    <cfRule type="cellIs" dxfId="574" priority="34" operator="equal">
      <formula>"M"</formula>
    </cfRule>
    <cfRule type="cellIs" dxfId="573" priority="35" operator="equal">
      <formula>"L"</formula>
    </cfRule>
    <cfRule type="cellIs" dxfId="572" priority="36" operator="equal">
      <formula>"S"</formula>
    </cfRule>
  </conditionalFormatting>
  <conditionalFormatting sqref="K29:K31">
    <cfRule type="cellIs" dxfId="571" priority="25" operator="equal">
      <formula>"I"</formula>
    </cfRule>
    <cfRule type="cellIs" dxfId="570" priority="26" operator="equal">
      <formula>"M"</formula>
    </cfRule>
    <cfRule type="cellIs" dxfId="569" priority="27" operator="equal">
      <formula>"L"</formula>
    </cfRule>
    <cfRule type="cellIs" dxfId="568" priority="28" operator="equal">
      <formula>"S"</formula>
    </cfRule>
  </conditionalFormatting>
  <conditionalFormatting sqref="K29:K31">
    <cfRule type="containsText" dxfId="567" priority="29" operator="containsText" text="Intolerable">
      <formula>NOT(ISERROR(SEARCH("Intolerable",K29)))</formula>
    </cfRule>
    <cfRule type="containsText" dxfId="566" priority="30" operator="containsText" text="Moderate">
      <formula>NOT(ISERROR(SEARCH("Moderate",K29)))</formula>
    </cfRule>
    <cfRule type="containsText" dxfId="565" priority="31" operator="containsText" text="Low">
      <formula>NOT(ISERROR(SEARCH("Low",K29)))</formula>
    </cfRule>
    <cfRule type="containsText" dxfId="564" priority="32" operator="containsText" text="Substantial">
      <formula>NOT(ISERROR(SEARCH("Substantial",K29)))</formula>
    </cfRule>
  </conditionalFormatting>
  <conditionalFormatting sqref="K17:K20">
    <cfRule type="cellIs" dxfId="563" priority="21" operator="equal">
      <formula>"I"</formula>
    </cfRule>
    <cfRule type="cellIs" dxfId="562" priority="22" operator="equal">
      <formula>"M"</formula>
    </cfRule>
    <cfRule type="cellIs" dxfId="561" priority="23" operator="equal">
      <formula>"L"</formula>
    </cfRule>
    <cfRule type="cellIs" dxfId="560" priority="24" operator="equal">
      <formula>"S"</formula>
    </cfRule>
  </conditionalFormatting>
  <conditionalFormatting sqref="K17:K20">
    <cfRule type="cellIs" dxfId="559" priority="13" operator="equal">
      <formula>"I"</formula>
    </cfRule>
    <cfRule type="cellIs" dxfId="558" priority="14" operator="equal">
      <formula>"M"</formula>
    </cfRule>
    <cfRule type="cellIs" dxfId="557" priority="15" operator="equal">
      <formula>"L"</formula>
    </cfRule>
    <cfRule type="cellIs" dxfId="556" priority="16" operator="equal">
      <formula>"S"</formula>
    </cfRule>
  </conditionalFormatting>
  <conditionalFormatting sqref="K17:K20">
    <cfRule type="containsText" dxfId="555" priority="17" operator="containsText" text="Intolerable">
      <formula>NOT(ISERROR(SEARCH("Intolerable",K17)))</formula>
    </cfRule>
    <cfRule type="containsText" dxfId="554" priority="18" operator="containsText" text="Moderate">
      <formula>NOT(ISERROR(SEARCH("Moderate",K17)))</formula>
    </cfRule>
    <cfRule type="containsText" dxfId="553" priority="19" operator="containsText" text="Low">
      <formula>NOT(ISERROR(SEARCH("Low",K17)))</formula>
    </cfRule>
    <cfRule type="containsText" dxfId="552" priority="20" operator="containsText" text="Substantial">
      <formula>NOT(ISERROR(SEARCH("Substantial",K17)))</formula>
    </cfRule>
  </conditionalFormatting>
  <conditionalFormatting sqref="K17:K20">
    <cfRule type="cellIs" dxfId="551" priority="9" operator="equal">
      <formula>"I"</formula>
    </cfRule>
    <cfRule type="cellIs" dxfId="550" priority="10" operator="equal">
      <formula>"M"</formula>
    </cfRule>
    <cfRule type="cellIs" dxfId="549" priority="11" operator="equal">
      <formula>"L"</formula>
    </cfRule>
    <cfRule type="cellIs" dxfId="548" priority="12" operator="equal">
      <formula>"S"</formula>
    </cfRule>
  </conditionalFormatting>
  <conditionalFormatting sqref="K17:K20">
    <cfRule type="cellIs" dxfId="547" priority="1" operator="equal">
      <formula>"I"</formula>
    </cfRule>
    <cfRule type="cellIs" dxfId="546" priority="2" operator="equal">
      <formula>"M"</formula>
    </cfRule>
    <cfRule type="cellIs" dxfId="545" priority="3" operator="equal">
      <formula>"L"</formula>
    </cfRule>
    <cfRule type="cellIs" dxfId="544" priority="4" operator="equal">
      <formula>"S"</formula>
    </cfRule>
  </conditionalFormatting>
  <conditionalFormatting sqref="K17:K20">
    <cfRule type="containsText" dxfId="543" priority="5" operator="containsText" text="Intolerable">
      <formula>NOT(ISERROR(SEARCH("Intolerable",K17)))</formula>
    </cfRule>
    <cfRule type="containsText" dxfId="542" priority="6" operator="containsText" text="Moderate">
      <formula>NOT(ISERROR(SEARCH("Moderate",K17)))</formula>
    </cfRule>
    <cfRule type="containsText" dxfId="541" priority="7" operator="containsText" text="Low">
      <formula>NOT(ISERROR(SEARCH("Low",K17)))</formula>
    </cfRule>
    <cfRule type="containsText" dxfId="540" priority="8" operator="containsText" text="Substantial">
      <formula>NOT(ISERROR(SEARCH("Substantial",K17)))</formula>
    </cfRule>
  </conditionalFormatting>
  <dataValidations count="3">
    <dataValidation type="list" allowBlank="1" showInputMessage="1" showErrorMessage="1" sqref="L8:P34 P40:P42 P44:P47 M36:N36 L41:N42 L45:N47 M44:N44 P36:P37 L37:N37 L38:P38 M40:O40" xr:uid="{8FD18713-FFDF-43C7-AE82-A311A7049BF0}">
      <formula1>Select</formula1>
    </dataValidation>
    <dataValidation type="list" allowBlank="1" showInputMessage="1" showErrorMessage="1" sqref="I23:I24 I44:I47 I36:I38 I40:I42 I32:I34 I27 I8:I21" xr:uid="{02EB83A8-160D-483D-8B01-B5ABDA301A94}">
      <formula1>Severity</formula1>
    </dataValidation>
    <dataValidation type="list" allowBlank="1" showInputMessage="1" showErrorMessage="1" sqref="J23:J24 J36:J38 J44:J47 J40:J42 J32:J34 J27 J8:J21" xr:uid="{3770FE84-6039-4E8F-AFEF-5DA2CC28201D}">
      <formula1>Likelihood</formula1>
    </dataValidation>
  </dataValidations>
  <pageMargins left="0.7" right="0.7" top="0.75" bottom="0.75" header="0.3" footer="0.3"/>
  <pageSetup paperSize="9" scale="46"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9"/>
  <sheetViews>
    <sheetView tabSelected="1" workbookViewId="0">
      <pane ySplit="6" topLeftCell="A19" activePane="bottomLeft" state="frozen"/>
      <selection pane="bottomLeft" activeCell="G23" sqref="G23"/>
    </sheetView>
  </sheetViews>
  <sheetFormatPr defaultRowHeight="14.5" x14ac:dyDescent="0.35"/>
  <cols>
    <col min="1" max="1" width="4.453125" bestFit="1" customWidth="1"/>
    <col min="2" max="2" width="12.26953125" customWidth="1"/>
    <col min="3" max="3" width="12.1796875" customWidth="1"/>
    <col min="4" max="8" width="22.54296875" customWidth="1"/>
    <col min="9" max="9" width="12.453125" customWidth="1"/>
    <col min="10" max="12" width="5.7265625" customWidth="1"/>
    <col min="13" max="17" width="6.54296875" customWidth="1"/>
  </cols>
  <sheetData>
    <row r="1" spans="1:17" ht="23.5" thickBot="1" x14ac:dyDescent="0.4">
      <c r="A1" s="109" t="s">
        <v>0</v>
      </c>
      <c r="B1" s="109"/>
      <c r="C1" s="109"/>
      <c r="D1" s="109"/>
      <c r="E1" s="17"/>
      <c r="F1" s="18"/>
      <c r="G1" s="18"/>
      <c r="H1" s="18"/>
      <c r="I1" s="18"/>
      <c r="J1" s="18"/>
      <c r="K1" s="18"/>
      <c r="L1" s="18"/>
      <c r="M1" s="18"/>
      <c r="N1" s="18"/>
      <c r="O1" s="18"/>
      <c r="P1" s="18"/>
      <c r="Q1" s="18"/>
    </row>
    <row r="2" spans="1:17" ht="20" x14ac:dyDescent="0.35">
      <c r="A2" s="140" t="s">
        <v>105</v>
      </c>
      <c r="B2" s="141"/>
      <c r="C2" s="142"/>
      <c r="D2" s="110" t="s">
        <v>108</v>
      </c>
      <c r="E2" s="111"/>
      <c r="F2" s="112"/>
      <c r="G2" s="40" t="s">
        <v>2</v>
      </c>
      <c r="H2" s="41"/>
      <c r="I2" s="133">
        <v>44164</v>
      </c>
      <c r="J2" s="133"/>
      <c r="K2" s="134"/>
      <c r="L2" s="19"/>
      <c r="M2" s="19"/>
      <c r="N2" s="19"/>
      <c r="O2" s="19"/>
    </row>
    <row r="3" spans="1:17" ht="16" thickBot="1" x14ac:dyDescent="0.4">
      <c r="A3" s="137" t="s">
        <v>110</v>
      </c>
      <c r="B3" s="138"/>
      <c r="C3" s="139"/>
      <c r="D3" s="113" t="s">
        <v>109</v>
      </c>
      <c r="E3" s="114"/>
      <c r="F3" s="115"/>
      <c r="G3" s="42" t="s">
        <v>10</v>
      </c>
      <c r="H3" s="43"/>
      <c r="I3" s="135">
        <v>3</v>
      </c>
      <c r="J3" s="135"/>
      <c r="K3" s="136"/>
      <c r="L3" s="19"/>
      <c r="M3" s="19"/>
      <c r="N3" s="19"/>
      <c r="O3" s="19"/>
    </row>
    <row r="4" spans="1:17" ht="15" thickBot="1" x14ac:dyDescent="0.4">
      <c r="A4" s="17"/>
      <c r="B4" s="17"/>
      <c r="C4" s="17"/>
      <c r="D4" s="17"/>
      <c r="E4" s="17"/>
      <c r="F4" s="17"/>
      <c r="G4" s="17"/>
      <c r="H4" s="17"/>
      <c r="I4" s="17"/>
      <c r="J4" s="17"/>
      <c r="K4" s="17"/>
      <c r="L4" s="17"/>
      <c r="M4" s="17"/>
      <c r="N4" s="17"/>
      <c r="O4" s="17"/>
      <c r="P4" s="17"/>
      <c r="Q4" s="17"/>
    </row>
    <row r="5" spans="1:17" ht="15.5" x14ac:dyDescent="0.35">
      <c r="A5" s="121" t="s">
        <v>1</v>
      </c>
      <c r="B5" s="123" t="s">
        <v>66</v>
      </c>
      <c r="C5" s="143" t="s">
        <v>106</v>
      </c>
      <c r="D5" s="125" t="s">
        <v>107</v>
      </c>
      <c r="E5" s="126"/>
      <c r="F5" s="127" t="s">
        <v>9</v>
      </c>
      <c r="G5" s="129" t="s">
        <v>75</v>
      </c>
      <c r="H5" s="130"/>
      <c r="I5" s="131" t="s">
        <v>69</v>
      </c>
      <c r="J5" s="145" t="s">
        <v>3</v>
      </c>
      <c r="K5" s="147" t="s">
        <v>72</v>
      </c>
      <c r="L5" s="149" t="s">
        <v>44</v>
      </c>
      <c r="M5" s="140" t="s">
        <v>74</v>
      </c>
      <c r="N5" s="141"/>
      <c r="O5" s="141"/>
      <c r="P5" s="141"/>
      <c r="Q5" s="151"/>
    </row>
    <row r="6" spans="1:17" ht="62.25" customHeight="1" thickBot="1" x14ac:dyDescent="0.4">
      <c r="A6" s="122"/>
      <c r="B6" s="124"/>
      <c r="C6" s="144"/>
      <c r="D6" s="71" t="s">
        <v>67</v>
      </c>
      <c r="E6" s="71" t="s">
        <v>68</v>
      </c>
      <c r="F6" s="128"/>
      <c r="G6" s="45" t="s">
        <v>70</v>
      </c>
      <c r="H6" s="46" t="s">
        <v>71</v>
      </c>
      <c r="I6" s="132"/>
      <c r="J6" s="146"/>
      <c r="K6" s="148"/>
      <c r="L6" s="150"/>
      <c r="M6" s="68" t="s">
        <v>78</v>
      </c>
      <c r="N6" s="69" t="s">
        <v>81</v>
      </c>
      <c r="O6" s="69" t="s">
        <v>79</v>
      </c>
      <c r="P6" s="69" t="s">
        <v>80</v>
      </c>
      <c r="Q6" s="70" t="s">
        <v>97</v>
      </c>
    </row>
    <row r="7" spans="1:17" ht="18.5" thickBot="1" x14ac:dyDescent="0.4">
      <c r="A7" s="116" t="s">
        <v>76</v>
      </c>
      <c r="B7" s="117"/>
      <c r="C7" s="117"/>
      <c r="D7" s="117"/>
      <c r="E7" s="117"/>
      <c r="F7" s="117"/>
      <c r="G7" s="117"/>
      <c r="H7" s="117"/>
      <c r="I7" s="117"/>
      <c r="J7" s="118"/>
      <c r="K7" s="118"/>
      <c r="L7" s="118"/>
      <c r="M7" s="118"/>
      <c r="N7" s="118"/>
      <c r="O7" s="118"/>
      <c r="P7" s="118"/>
      <c r="Q7" s="119"/>
    </row>
    <row r="8" spans="1:17" ht="112.5" x14ac:dyDescent="0.35">
      <c r="A8" s="54">
        <v>1</v>
      </c>
      <c r="B8" s="56" t="s">
        <v>229</v>
      </c>
      <c r="C8" s="57" t="s">
        <v>111</v>
      </c>
      <c r="D8" s="47" t="s">
        <v>222</v>
      </c>
      <c r="E8" s="47" t="s">
        <v>119</v>
      </c>
      <c r="F8" s="48" t="s">
        <v>112</v>
      </c>
      <c r="G8" s="55" t="s">
        <v>221</v>
      </c>
      <c r="H8" s="60" t="s">
        <v>120</v>
      </c>
      <c r="I8" s="61" t="s">
        <v>113</v>
      </c>
      <c r="J8" s="38">
        <v>1</v>
      </c>
      <c r="K8" s="22" t="s">
        <v>4</v>
      </c>
      <c r="L8" s="15" t="str">
        <f>VLOOKUP($J8&amp;$K8,Sheet1!$A$7:$B$31,2,FALSE)</f>
        <v>Low</v>
      </c>
      <c r="M8" s="23" t="s">
        <v>7</v>
      </c>
      <c r="N8" s="23" t="s">
        <v>7</v>
      </c>
      <c r="O8" s="23" t="s">
        <v>7</v>
      </c>
      <c r="P8" s="23"/>
      <c r="Q8" s="24" t="s">
        <v>7</v>
      </c>
    </row>
    <row r="9" spans="1:17" ht="104" x14ac:dyDescent="0.35">
      <c r="A9" s="25">
        <v>2</v>
      </c>
      <c r="B9" s="49" t="s">
        <v>114</v>
      </c>
      <c r="C9" s="27" t="s">
        <v>111</v>
      </c>
      <c r="D9" s="50" t="s">
        <v>220</v>
      </c>
      <c r="E9" s="50" t="s">
        <v>119</v>
      </c>
      <c r="F9" s="51" t="s">
        <v>115</v>
      </c>
      <c r="G9" s="53" t="s">
        <v>116</v>
      </c>
      <c r="H9" s="52" t="s">
        <v>117</v>
      </c>
      <c r="I9" s="66" t="s">
        <v>118</v>
      </c>
      <c r="J9" s="37">
        <v>1</v>
      </c>
      <c r="K9" s="29" t="s">
        <v>13</v>
      </c>
      <c r="L9" s="15" t="str">
        <f>VLOOKUP($J9&amp;$K9,Sheet1!$A$7:$B$31,2,FALSE)</f>
        <v>Low</v>
      </c>
      <c r="M9" s="30" t="s">
        <v>7</v>
      </c>
      <c r="N9" s="30" t="s">
        <v>7</v>
      </c>
      <c r="O9" s="30" t="s">
        <v>7</v>
      </c>
      <c r="P9" s="30" t="s">
        <v>7</v>
      </c>
      <c r="Q9" s="31"/>
    </row>
    <row r="10" spans="1:17" ht="125" x14ac:dyDescent="0.35">
      <c r="A10" s="25">
        <v>3</v>
      </c>
      <c r="B10" s="49" t="s">
        <v>238</v>
      </c>
      <c r="C10" s="27" t="s">
        <v>111</v>
      </c>
      <c r="D10" s="50" t="s">
        <v>239</v>
      </c>
      <c r="E10" s="50" t="s">
        <v>240</v>
      </c>
      <c r="F10" s="51" t="s">
        <v>241</v>
      </c>
      <c r="G10" s="53" t="s">
        <v>221</v>
      </c>
      <c r="H10" s="52" t="s">
        <v>242</v>
      </c>
      <c r="I10" s="66" t="s">
        <v>138</v>
      </c>
      <c r="J10" s="37">
        <v>2</v>
      </c>
      <c r="K10" s="29" t="s">
        <v>13</v>
      </c>
      <c r="L10" s="15" t="str">
        <f>VLOOKUP($J10&amp;$K10,Sheet1!$A$7:$B$31,2,FALSE)</f>
        <v>Low</v>
      </c>
      <c r="M10" s="30" t="s">
        <v>7</v>
      </c>
      <c r="N10" s="30" t="s">
        <v>7</v>
      </c>
      <c r="O10" s="30" t="s">
        <v>7</v>
      </c>
      <c r="P10" s="30" t="s">
        <v>7</v>
      </c>
      <c r="Q10" s="31" t="s">
        <v>7</v>
      </c>
    </row>
    <row r="11" spans="1:17" ht="208.5" customHeight="1" thickBot="1" x14ac:dyDescent="0.4">
      <c r="A11" s="25">
        <v>4</v>
      </c>
      <c r="B11" s="72"/>
      <c r="C11" s="58"/>
      <c r="D11" s="73"/>
      <c r="E11" s="73"/>
      <c r="F11" s="74"/>
      <c r="G11" s="103"/>
      <c r="H11" s="93"/>
      <c r="I11" s="94"/>
      <c r="J11" s="37"/>
      <c r="K11" s="29"/>
      <c r="L11" s="15"/>
      <c r="M11" s="30"/>
      <c r="N11" s="30"/>
      <c r="O11" s="30"/>
      <c r="P11" s="30"/>
      <c r="Q11" s="31"/>
    </row>
    <row r="12" spans="1:17" ht="18.5" thickBot="1" x14ac:dyDescent="0.4">
      <c r="A12" s="116" t="s">
        <v>82</v>
      </c>
      <c r="B12" s="120"/>
      <c r="C12" s="120"/>
      <c r="D12" s="120"/>
      <c r="E12" s="120"/>
      <c r="F12" s="120"/>
      <c r="G12" s="120"/>
      <c r="H12" s="120"/>
      <c r="I12" s="120"/>
      <c r="J12" s="118"/>
      <c r="K12" s="118"/>
      <c r="L12" s="118"/>
      <c r="M12" s="118"/>
      <c r="N12" s="118"/>
      <c r="O12" s="118"/>
      <c r="P12" s="118"/>
      <c r="Q12" s="119"/>
    </row>
    <row r="13" spans="1:17" ht="112.5" x14ac:dyDescent="0.35">
      <c r="A13" s="20">
        <v>1</v>
      </c>
      <c r="B13" s="56" t="s">
        <v>121</v>
      </c>
      <c r="C13" s="57" t="s">
        <v>135</v>
      </c>
      <c r="D13" s="21" t="s">
        <v>219</v>
      </c>
      <c r="E13" s="21" t="s">
        <v>225</v>
      </c>
      <c r="F13" s="100" t="s">
        <v>128</v>
      </c>
      <c r="G13" s="55" t="s">
        <v>221</v>
      </c>
      <c r="H13" s="60" t="s">
        <v>120</v>
      </c>
      <c r="I13" s="61" t="s">
        <v>129</v>
      </c>
      <c r="J13" s="36">
        <v>2</v>
      </c>
      <c r="K13" s="22" t="s">
        <v>13</v>
      </c>
      <c r="L13" s="15" t="str">
        <f>VLOOKUP($J13&amp;$K13,Sheet1!$A$7:$B$31,2,FALSE)</f>
        <v>Low</v>
      </c>
      <c r="M13" s="23" t="s">
        <v>7</v>
      </c>
      <c r="N13" s="30" t="s">
        <v>7</v>
      </c>
      <c r="O13" s="30" t="s">
        <v>7</v>
      </c>
      <c r="P13" s="30"/>
      <c r="Q13" s="24"/>
    </row>
    <row r="14" spans="1:17" ht="78" x14ac:dyDescent="0.35">
      <c r="A14" s="25">
        <v>2</v>
      </c>
      <c r="B14" s="49" t="s">
        <v>122</v>
      </c>
      <c r="C14" s="27" t="s">
        <v>135</v>
      </c>
      <c r="D14" s="28" t="s">
        <v>223</v>
      </c>
      <c r="E14" s="28" t="s">
        <v>124</v>
      </c>
      <c r="F14" s="101" t="s">
        <v>123</v>
      </c>
      <c r="G14" s="97" t="s">
        <v>125</v>
      </c>
      <c r="H14" s="62" t="s">
        <v>126</v>
      </c>
      <c r="I14" s="63" t="s">
        <v>127</v>
      </c>
      <c r="J14" s="37">
        <v>1</v>
      </c>
      <c r="K14" s="29" t="s">
        <v>13</v>
      </c>
      <c r="L14" s="15" t="str">
        <f>VLOOKUP($J14&amp;$K14,Sheet1!$A$7:$B$31,2,FALSE)</f>
        <v>Low</v>
      </c>
      <c r="M14" s="30" t="s">
        <v>7</v>
      </c>
      <c r="N14" s="30" t="s">
        <v>7</v>
      </c>
      <c r="O14" s="30" t="s">
        <v>7</v>
      </c>
      <c r="P14" s="30" t="s">
        <v>7</v>
      </c>
      <c r="Q14" s="31"/>
    </row>
    <row r="15" spans="1:17" ht="78" x14ac:dyDescent="0.35">
      <c r="A15" s="25">
        <v>3</v>
      </c>
      <c r="B15" s="26" t="s">
        <v>198</v>
      </c>
      <c r="C15" s="27" t="s">
        <v>212</v>
      </c>
      <c r="D15" s="28" t="s">
        <v>224</v>
      </c>
      <c r="E15" s="28" t="s">
        <v>124</v>
      </c>
      <c r="F15" s="101" t="s">
        <v>226</v>
      </c>
      <c r="G15" s="98" t="s">
        <v>227</v>
      </c>
      <c r="H15" s="62" t="s">
        <v>126</v>
      </c>
      <c r="I15" s="96" t="s">
        <v>228</v>
      </c>
      <c r="J15" s="37">
        <v>5</v>
      </c>
      <c r="K15" s="29" t="s">
        <v>11</v>
      </c>
      <c r="L15" s="15" t="str">
        <f>VLOOKUP($J15&amp;$K15,Sheet1!$A$7:$B$31,2,FALSE)</f>
        <v>Moderate</v>
      </c>
      <c r="M15" s="30" t="s">
        <v>7</v>
      </c>
      <c r="N15" s="30" t="s">
        <v>7</v>
      </c>
      <c r="O15" s="30" t="s">
        <v>7</v>
      </c>
      <c r="P15" s="30" t="s">
        <v>7</v>
      </c>
      <c r="Q15" s="31" t="s">
        <v>7</v>
      </c>
    </row>
    <row r="16" spans="1:17" ht="65" x14ac:dyDescent="0.35">
      <c r="A16" s="25">
        <v>4</v>
      </c>
      <c r="B16" s="49" t="s">
        <v>243</v>
      </c>
      <c r="C16" s="27" t="s">
        <v>212</v>
      </c>
      <c r="D16" s="28" t="s">
        <v>244</v>
      </c>
      <c r="E16" s="28" t="s">
        <v>245</v>
      </c>
      <c r="F16" s="101" t="s">
        <v>247</v>
      </c>
      <c r="G16" s="97" t="s">
        <v>246</v>
      </c>
      <c r="H16" s="62" t="s">
        <v>186</v>
      </c>
      <c r="I16" s="63" t="s">
        <v>248</v>
      </c>
      <c r="J16" s="37">
        <v>1</v>
      </c>
      <c r="K16" s="29" t="s">
        <v>13</v>
      </c>
      <c r="L16" s="15" t="str">
        <f>VLOOKUP($J16&amp;$K16,Sheet1!$A$7:$B$31,2,FALSE)</f>
        <v>Low</v>
      </c>
      <c r="M16" s="30" t="s">
        <v>7</v>
      </c>
      <c r="N16" s="30" t="s">
        <v>7</v>
      </c>
      <c r="O16" s="30" t="s">
        <v>7</v>
      </c>
      <c r="P16" s="30" t="s">
        <v>7</v>
      </c>
      <c r="Q16" s="31" t="s">
        <v>7</v>
      </c>
    </row>
    <row r="17" spans="1:17" ht="214.5" customHeight="1" thickBot="1" x14ac:dyDescent="0.4">
      <c r="A17" s="25">
        <v>5</v>
      </c>
      <c r="B17" s="72"/>
      <c r="C17" s="58"/>
      <c r="D17" s="33"/>
      <c r="E17" s="33"/>
      <c r="F17" s="34"/>
      <c r="G17" s="99"/>
      <c r="H17" s="75"/>
      <c r="I17" s="92"/>
      <c r="J17" s="37"/>
      <c r="K17" s="29"/>
      <c r="L17" s="15"/>
      <c r="M17" s="30"/>
      <c r="N17" s="30"/>
      <c r="O17" s="30"/>
      <c r="P17" s="30"/>
      <c r="Q17" s="31"/>
    </row>
    <row r="18" spans="1:17" ht="18.5" thickBot="1" x14ac:dyDescent="0.4">
      <c r="A18" s="116" t="s">
        <v>98</v>
      </c>
      <c r="B18" s="120"/>
      <c r="C18" s="120"/>
      <c r="D18" s="120"/>
      <c r="E18" s="120"/>
      <c r="F18" s="120"/>
      <c r="G18" s="120"/>
      <c r="H18" s="120"/>
      <c r="I18" s="120"/>
      <c r="J18" s="118"/>
      <c r="K18" s="118"/>
      <c r="L18" s="118"/>
      <c r="M18" s="118"/>
      <c r="N18" s="118"/>
      <c r="O18" s="118"/>
      <c r="P18" s="118"/>
      <c r="Q18" s="119"/>
    </row>
    <row r="19" spans="1:17" ht="100" x14ac:dyDescent="0.35">
      <c r="A19" s="20">
        <v>1</v>
      </c>
      <c r="B19" s="56" t="s">
        <v>130</v>
      </c>
      <c r="C19" s="57" t="s">
        <v>136</v>
      </c>
      <c r="D19" s="47" t="s">
        <v>132</v>
      </c>
      <c r="E19" s="47" t="s">
        <v>133</v>
      </c>
      <c r="F19" s="48" t="s">
        <v>134</v>
      </c>
      <c r="G19" s="102" t="s">
        <v>139</v>
      </c>
      <c r="H19" s="60" t="s">
        <v>140</v>
      </c>
      <c r="I19" s="61" t="s">
        <v>138</v>
      </c>
      <c r="J19" s="38">
        <v>2</v>
      </c>
      <c r="K19" s="22" t="s">
        <v>4</v>
      </c>
      <c r="L19" s="15" t="str">
        <f>VLOOKUP($J19&amp;$K19,Sheet1!$A$7:$B$31,2,FALSE)</f>
        <v>Moderate</v>
      </c>
      <c r="M19" s="30"/>
      <c r="N19" s="30" t="s">
        <v>7</v>
      </c>
      <c r="O19" s="30" t="s">
        <v>7</v>
      </c>
      <c r="P19" s="30" t="s">
        <v>7</v>
      </c>
      <c r="Q19" s="24" t="s">
        <v>7</v>
      </c>
    </row>
    <row r="20" spans="1:17" ht="117" x14ac:dyDescent="0.35">
      <c r="A20" s="25">
        <v>2</v>
      </c>
      <c r="B20" s="49" t="s">
        <v>131</v>
      </c>
      <c r="C20" s="27" t="s">
        <v>137</v>
      </c>
      <c r="D20" s="27" t="s">
        <v>200</v>
      </c>
      <c r="E20" s="28" t="s">
        <v>170</v>
      </c>
      <c r="F20" s="77" t="s">
        <v>201</v>
      </c>
      <c r="G20" s="97" t="s">
        <v>202</v>
      </c>
      <c r="H20" s="62" t="s">
        <v>203</v>
      </c>
      <c r="I20" s="39" t="s">
        <v>138</v>
      </c>
      <c r="J20" s="37">
        <v>1</v>
      </c>
      <c r="K20" s="29" t="s">
        <v>12</v>
      </c>
      <c r="L20" s="15" t="str">
        <f>VLOOKUP($J20&amp;$K20,Sheet1!$A$7:$B$31,2,FALSE)</f>
        <v>Low</v>
      </c>
      <c r="M20" s="30"/>
      <c r="N20" s="30" t="s">
        <v>7</v>
      </c>
      <c r="O20" s="30" t="s">
        <v>7</v>
      </c>
      <c r="P20" s="30" t="s">
        <v>7</v>
      </c>
      <c r="Q20" s="31" t="s">
        <v>7</v>
      </c>
    </row>
    <row r="21" spans="1:17" ht="117" x14ac:dyDescent="0.35">
      <c r="A21" s="25">
        <v>3</v>
      </c>
      <c r="B21" s="26" t="s">
        <v>204</v>
      </c>
      <c r="C21" s="27" t="s">
        <v>111</v>
      </c>
      <c r="D21" s="28" t="s">
        <v>205</v>
      </c>
      <c r="E21" s="28" t="s">
        <v>170</v>
      </c>
      <c r="F21" s="77" t="s">
        <v>206</v>
      </c>
      <c r="G21" s="97" t="s">
        <v>202</v>
      </c>
      <c r="H21" s="62" t="s">
        <v>203</v>
      </c>
      <c r="I21" s="39" t="s">
        <v>138</v>
      </c>
      <c r="J21" s="37">
        <v>1</v>
      </c>
      <c r="K21" s="29" t="s">
        <v>4</v>
      </c>
      <c r="L21" s="15" t="str">
        <f>VLOOKUP($J21&amp;$K21,Sheet1!$A$7:$B$31,2,FALSE)</f>
        <v>Low</v>
      </c>
      <c r="M21" s="30"/>
      <c r="N21" s="30" t="s">
        <v>7</v>
      </c>
      <c r="O21" s="30" t="s">
        <v>7</v>
      </c>
      <c r="P21" s="30" t="s">
        <v>7</v>
      </c>
      <c r="Q21" s="31" t="s">
        <v>7</v>
      </c>
    </row>
    <row r="22" spans="1:17" ht="113" thickBot="1" x14ac:dyDescent="0.4">
      <c r="A22" s="25">
        <v>4</v>
      </c>
      <c r="B22" s="26" t="s">
        <v>249</v>
      </c>
      <c r="C22" s="27" t="s">
        <v>111</v>
      </c>
      <c r="D22" s="28" t="s">
        <v>250</v>
      </c>
      <c r="E22" s="28" t="s">
        <v>251</v>
      </c>
      <c r="F22" s="101" t="s">
        <v>252</v>
      </c>
      <c r="G22" s="53" t="s">
        <v>221</v>
      </c>
      <c r="H22" s="52" t="s">
        <v>120</v>
      </c>
      <c r="I22" s="66" t="s">
        <v>129</v>
      </c>
      <c r="J22" s="37">
        <v>1</v>
      </c>
      <c r="K22" s="29" t="s">
        <v>4</v>
      </c>
      <c r="L22" s="15" t="str">
        <f>VLOOKUP($J22&amp;$K22,Sheet1!$A$7:$B$31,2,FALSE)</f>
        <v>Low</v>
      </c>
      <c r="M22" s="30"/>
      <c r="N22" s="30" t="s">
        <v>7</v>
      </c>
      <c r="O22" s="30" t="s">
        <v>7</v>
      </c>
      <c r="P22" s="30" t="s">
        <v>7</v>
      </c>
      <c r="Q22" s="31" t="s">
        <v>7</v>
      </c>
    </row>
    <row r="23" spans="1:17" ht="101" customHeight="1" thickBot="1" x14ac:dyDescent="0.4">
      <c r="A23" s="25">
        <v>5</v>
      </c>
      <c r="B23" s="32" t="s">
        <v>322</v>
      </c>
      <c r="C23" s="58" t="s">
        <v>111</v>
      </c>
      <c r="D23" s="33" t="s">
        <v>323</v>
      </c>
      <c r="E23" s="28" t="s">
        <v>170</v>
      </c>
      <c r="F23" s="48" t="s">
        <v>324</v>
      </c>
      <c r="G23" s="102" t="s">
        <v>139</v>
      </c>
      <c r="H23" s="60" t="s">
        <v>140</v>
      </c>
      <c r="I23" s="61" t="s">
        <v>138</v>
      </c>
      <c r="J23" s="38">
        <v>2</v>
      </c>
      <c r="K23" s="22" t="s">
        <v>4</v>
      </c>
      <c r="L23" s="15" t="str">
        <f>VLOOKUP($J23&amp;$K23,Sheet1!$A$7:$B$31,2,FALSE)</f>
        <v>Moderate</v>
      </c>
      <c r="M23" s="30"/>
      <c r="N23" s="30" t="s">
        <v>7</v>
      </c>
      <c r="O23" s="30" t="s">
        <v>7</v>
      </c>
      <c r="P23" s="30" t="s">
        <v>7</v>
      </c>
      <c r="Q23" s="31" t="s">
        <v>7</v>
      </c>
    </row>
    <row r="24" spans="1:17" ht="18.5" thickBot="1" x14ac:dyDescent="0.4">
      <c r="A24" s="116" t="s">
        <v>83</v>
      </c>
      <c r="B24" s="120"/>
      <c r="C24" s="120"/>
      <c r="D24" s="120"/>
      <c r="E24" s="120"/>
      <c r="F24" s="120"/>
      <c r="G24" s="120"/>
      <c r="H24" s="120"/>
      <c r="I24" s="120"/>
      <c r="J24" s="118"/>
      <c r="K24" s="118"/>
      <c r="L24" s="118"/>
      <c r="M24" s="118"/>
      <c r="N24" s="118"/>
      <c r="O24" s="118"/>
      <c r="P24" s="118"/>
      <c r="Q24" s="119"/>
    </row>
    <row r="25" spans="1:17" ht="65" x14ac:dyDescent="0.35">
      <c r="A25" s="20">
        <v>1</v>
      </c>
      <c r="B25" s="76" t="s">
        <v>141</v>
      </c>
      <c r="C25" s="57" t="s">
        <v>111</v>
      </c>
      <c r="D25" s="47" t="s">
        <v>143</v>
      </c>
      <c r="E25" s="47" t="s">
        <v>207</v>
      </c>
      <c r="F25" s="48" t="s">
        <v>144</v>
      </c>
      <c r="G25" s="55" t="s">
        <v>148</v>
      </c>
      <c r="H25" s="60" t="s">
        <v>149</v>
      </c>
      <c r="I25" s="61" t="s">
        <v>150</v>
      </c>
      <c r="J25" s="38">
        <v>2</v>
      </c>
      <c r="K25" s="22" t="s">
        <v>12</v>
      </c>
      <c r="L25" s="15" t="str">
        <f>VLOOKUP($J25&amp;$K25,Sheet1!$A$7:$B$31,2,FALSE)</f>
        <v>Low</v>
      </c>
      <c r="M25" s="35"/>
      <c r="N25" s="30" t="s">
        <v>7</v>
      </c>
      <c r="O25" s="30" t="s">
        <v>7</v>
      </c>
      <c r="P25" s="30"/>
      <c r="Q25" s="24"/>
    </row>
    <row r="26" spans="1:17" ht="52" x14ac:dyDescent="0.35">
      <c r="A26" s="25">
        <v>2</v>
      </c>
      <c r="B26" s="104" t="s">
        <v>142</v>
      </c>
      <c r="C26" s="27" t="s">
        <v>212</v>
      </c>
      <c r="D26" s="50" t="s">
        <v>145</v>
      </c>
      <c r="E26" s="50" t="s">
        <v>146</v>
      </c>
      <c r="F26" s="51" t="s">
        <v>147</v>
      </c>
      <c r="G26" s="97" t="s">
        <v>151</v>
      </c>
      <c r="H26" s="62" t="s">
        <v>152</v>
      </c>
      <c r="I26" s="63" t="s">
        <v>153</v>
      </c>
      <c r="J26" s="37">
        <v>3</v>
      </c>
      <c r="K26" s="29" t="s">
        <v>12</v>
      </c>
      <c r="L26" s="15" t="str">
        <f>VLOOKUP($J26&amp;$K26,Sheet1!$A$7:$B$31,2,FALSE)</f>
        <v>Low</v>
      </c>
      <c r="M26" s="30"/>
      <c r="N26" s="30" t="s">
        <v>7</v>
      </c>
      <c r="O26" s="30" t="s">
        <v>7</v>
      </c>
      <c r="P26" s="30"/>
      <c r="Q26" s="31" t="s">
        <v>7</v>
      </c>
    </row>
    <row r="27" spans="1:17" ht="125.5" thickBot="1" x14ac:dyDescent="0.4">
      <c r="A27" s="25">
        <v>3</v>
      </c>
      <c r="B27" s="72" t="s">
        <v>253</v>
      </c>
      <c r="C27" s="58" t="s">
        <v>111</v>
      </c>
      <c r="D27" s="73" t="s">
        <v>239</v>
      </c>
      <c r="E27" s="73" t="s">
        <v>240</v>
      </c>
      <c r="F27" s="74" t="s">
        <v>241</v>
      </c>
      <c r="G27" s="103" t="s">
        <v>221</v>
      </c>
      <c r="H27" s="93" t="s">
        <v>242</v>
      </c>
      <c r="I27" s="94" t="s">
        <v>138</v>
      </c>
      <c r="J27" s="37">
        <v>2</v>
      </c>
      <c r="K27" s="29" t="s">
        <v>13</v>
      </c>
      <c r="L27" s="15" t="str">
        <f>VLOOKUP($J27&amp;$K27,Sheet1!$A$7:$B$31,2,FALSE)</f>
        <v>Low</v>
      </c>
      <c r="M27" s="30"/>
      <c r="N27" s="30" t="s">
        <v>7</v>
      </c>
      <c r="O27" s="30" t="s">
        <v>7</v>
      </c>
      <c r="P27" s="30" t="s">
        <v>7</v>
      </c>
      <c r="Q27" s="31" t="s">
        <v>7</v>
      </c>
    </row>
    <row r="28" spans="1:17" ht="18.5" thickBot="1" x14ac:dyDescent="0.4">
      <c r="A28" s="116" t="s">
        <v>84</v>
      </c>
      <c r="B28" s="120"/>
      <c r="C28" s="120"/>
      <c r="D28" s="120"/>
      <c r="E28" s="120"/>
      <c r="F28" s="120"/>
      <c r="G28" s="120"/>
      <c r="H28" s="120"/>
      <c r="I28" s="120"/>
      <c r="J28" s="118"/>
      <c r="K28" s="118"/>
      <c r="L28" s="118"/>
      <c r="M28" s="118"/>
      <c r="N28" s="118"/>
      <c r="O28" s="118"/>
      <c r="P28" s="118"/>
      <c r="Q28" s="119"/>
    </row>
    <row r="29" spans="1:17" ht="87.5" x14ac:dyDescent="0.35">
      <c r="A29" s="20">
        <v>1</v>
      </c>
      <c r="B29" s="56" t="s">
        <v>199</v>
      </c>
      <c r="C29" s="57" t="s">
        <v>212</v>
      </c>
      <c r="D29" s="47" t="s">
        <v>155</v>
      </c>
      <c r="E29" s="47" t="s">
        <v>156</v>
      </c>
      <c r="F29" s="48" t="s">
        <v>157</v>
      </c>
      <c r="G29" s="55" t="s">
        <v>161</v>
      </c>
      <c r="H29" s="60" t="s">
        <v>208</v>
      </c>
      <c r="I29" s="61" t="s">
        <v>162</v>
      </c>
      <c r="J29" s="38">
        <v>2</v>
      </c>
      <c r="K29" s="22" t="s">
        <v>13</v>
      </c>
      <c r="L29" s="15" t="str">
        <f>VLOOKUP($J29&amp;$K29,Sheet1!$A$7:$B$31,2,FALSE)</f>
        <v>Low</v>
      </c>
      <c r="M29" s="35"/>
      <c r="N29" s="23" t="s">
        <v>7</v>
      </c>
      <c r="O29" s="23" t="s">
        <v>7</v>
      </c>
      <c r="P29" s="30"/>
      <c r="Q29" s="24"/>
    </row>
    <row r="30" spans="1:17" ht="39" x14ac:dyDescent="0.35">
      <c r="A30" s="25">
        <v>2</v>
      </c>
      <c r="B30" s="49" t="s">
        <v>154</v>
      </c>
      <c r="C30" s="27" t="s">
        <v>111</v>
      </c>
      <c r="D30" s="50" t="s">
        <v>158</v>
      </c>
      <c r="E30" s="50" t="s">
        <v>159</v>
      </c>
      <c r="F30" s="51" t="s">
        <v>160</v>
      </c>
      <c r="G30" s="97" t="s">
        <v>209</v>
      </c>
      <c r="H30" s="62" t="s">
        <v>163</v>
      </c>
      <c r="I30" s="63" t="s">
        <v>164</v>
      </c>
      <c r="J30" s="37">
        <v>1</v>
      </c>
      <c r="K30" s="29" t="s">
        <v>13</v>
      </c>
      <c r="L30" s="15" t="str">
        <f>VLOOKUP($J30&amp;$K30,Sheet1!$A$7:$B$31,2,FALSE)</f>
        <v>Low</v>
      </c>
      <c r="M30" s="30"/>
      <c r="N30" s="30" t="s">
        <v>7</v>
      </c>
      <c r="O30" s="30" t="s">
        <v>7</v>
      </c>
      <c r="P30" s="30"/>
      <c r="Q30" s="31" t="s">
        <v>7</v>
      </c>
    </row>
    <row r="31" spans="1:17" ht="104" x14ac:dyDescent="0.35">
      <c r="A31" s="25">
        <v>3</v>
      </c>
      <c r="B31" s="26" t="s">
        <v>230</v>
      </c>
      <c r="C31" s="27" t="s">
        <v>212</v>
      </c>
      <c r="D31" s="28" t="s">
        <v>231</v>
      </c>
      <c r="E31" s="50" t="s">
        <v>156</v>
      </c>
      <c r="F31" s="101" t="s">
        <v>232</v>
      </c>
      <c r="G31" s="53" t="s">
        <v>161</v>
      </c>
      <c r="H31" s="52" t="s">
        <v>208</v>
      </c>
      <c r="I31" s="66" t="s">
        <v>162</v>
      </c>
      <c r="J31" s="37">
        <v>2</v>
      </c>
      <c r="K31" s="29" t="s">
        <v>13</v>
      </c>
      <c r="L31" s="15" t="str">
        <f>VLOOKUP($J31&amp;$K31,Sheet1!$A$7:$B$31,2,FALSE)</f>
        <v>Low</v>
      </c>
      <c r="M31" s="30"/>
      <c r="N31" s="30" t="s">
        <v>7</v>
      </c>
      <c r="O31" s="30" t="s">
        <v>7</v>
      </c>
      <c r="P31" s="30"/>
      <c r="Q31" s="31"/>
    </row>
    <row r="32" spans="1:17" ht="63.5" customHeight="1" thickBot="1" x14ac:dyDescent="0.4">
      <c r="A32" s="25">
        <v>4</v>
      </c>
      <c r="B32" s="32"/>
      <c r="C32" s="58"/>
      <c r="D32" s="33"/>
      <c r="E32" s="73"/>
      <c r="F32" s="34"/>
      <c r="G32" s="103"/>
      <c r="H32" s="93"/>
      <c r="I32" s="94"/>
      <c r="J32" s="37"/>
      <c r="K32" s="29"/>
      <c r="L32" s="15"/>
      <c r="M32" s="30"/>
      <c r="N32" s="30"/>
      <c r="O32" s="30"/>
      <c r="P32" s="30"/>
      <c r="Q32" s="31"/>
    </row>
    <row r="33" spans="1:17" ht="18.5" thickBot="1" x14ac:dyDescent="0.4">
      <c r="A33" s="116" t="s">
        <v>259</v>
      </c>
      <c r="B33" s="120"/>
      <c r="C33" s="120"/>
      <c r="D33" s="120"/>
      <c r="E33" s="120"/>
      <c r="F33" s="120"/>
      <c r="G33" s="120"/>
      <c r="H33" s="120"/>
      <c r="I33" s="120"/>
      <c r="J33" s="118"/>
      <c r="K33" s="118"/>
      <c r="L33" s="118"/>
      <c r="M33" s="118"/>
      <c r="N33" s="118"/>
      <c r="O33" s="118"/>
      <c r="P33" s="118"/>
      <c r="Q33" s="119"/>
    </row>
    <row r="34" spans="1:17" ht="52" x14ac:dyDescent="0.35">
      <c r="A34" s="20">
        <v>1</v>
      </c>
      <c r="B34" s="56" t="s">
        <v>260</v>
      </c>
      <c r="C34" s="57" t="s">
        <v>111</v>
      </c>
      <c r="D34" s="47" t="s">
        <v>262</v>
      </c>
      <c r="E34" s="47" t="s">
        <v>261</v>
      </c>
      <c r="F34" s="48" t="s">
        <v>178</v>
      </c>
      <c r="G34" s="102" t="s">
        <v>182</v>
      </c>
      <c r="H34" s="60" t="s">
        <v>183</v>
      </c>
      <c r="I34" s="61" t="s">
        <v>184</v>
      </c>
      <c r="J34" s="38">
        <v>2</v>
      </c>
      <c r="K34" s="22" t="s">
        <v>13</v>
      </c>
      <c r="L34" s="15" t="str">
        <f>VLOOKUP($J34&amp;$K34,Sheet1!$A$7:$B$31,2,FALSE)</f>
        <v>Low</v>
      </c>
      <c r="M34" s="35"/>
      <c r="N34" s="23" t="s">
        <v>7</v>
      </c>
      <c r="O34" s="23" t="s">
        <v>7</v>
      </c>
      <c r="P34" s="30"/>
      <c r="Q34" s="24"/>
    </row>
    <row r="35" spans="1:17" ht="52.5" thickBot="1" x14ac:dyDescent="0.4">
      <c r="A35" s="25">
        <v>2</v>
      </c>
      <c r="B35" s="72" t="s">
        <v>263</v>
      </c>
      <c r="C35" s="58" t="s">
        <v>111</v>
      </c>
      <c r="D35" s="73" t="s">
        <v>264</v>
      </c>
      <c r="E35" s="73" t="s">
        <v>265</v>
      </c>
      <c r="F35" s="74" t="s">
        <v>266</v>
      </c>
      <c r="G35" s="99" t="s">
        <v>182</v>
      </c>
      <c r="H35" s="93" t="s">
        <v>183</v>
      </c>
      <c r="I35" s="94" t="s">
        <v>184</v>
      </c>
      <c r="J35" s="37">
        <v>2</v>
      </c>
      <c r="K35" s="29" t="s">
        <v>13</v>
      </c>
      <c r="L35" s="15" t="str">
        <f>VLOOKUP($J35&amp;$K35,Sheet1!$A$7:$B$31,2,FALSE)</f>
        <v>Low</v>
      </c>
      <c r="M35" s="30"/>
      <c r="N35" s="30" t="s">
        <v>7</v>
      </c>
      <c r="O35" s="30" t="s">
        <v>7</v>
      </c>
      <c r="P35" s="30"/>
      <c r="Q35" s="31" t="s">
        <v>7</v>
      </c>
    </row>
    <row r="36" spans="1:17" ht="18.5" thickBot="1" x14ac:dyDescent="0.4">
      <c r="A36" s="116" t="s">
        <v>99</v>
      </c>
      <c r="B36" s="120"/>
      <c r="C36" s="120"/>
      <c r="D36" s="120"/>
      <c r="E36" s="120"/>
      <c r="F36" s="120"/>
      <c r="G36" s="120"/>
      <c r="H36" s="120"/>
      <c r="I36" s="120"/>
      <c r="J36" s="118"/>
      <c r="K36" s="118"/>
      <c r="L36" s="118"/>
      <c r="M36" s="118"/>
      <c r="N36" s="118"/>
      <c r="O36" s="118"/>
      <c r="P36" s="118"/>
      <c r="Q36" s="119"/>
    </row>
    <row r="37" spans="1:17" ht="87.5" x14ac:dyDescent="0.35">
      <c r="A37" s="20">
        <v>1</v>
      </c>
      <c r="B37" s="56" t="s">
        <v>165</v>
      </c>
      <c r="C37" s="57" t="s">
        <v>212</v>
      </c>
      <c r="D37" s="47" t="s">
        <v>167</v>
      </c>
      <c r="E37" s="47" t="s">
        <v>168</v>
      </c>
      <c r="F37" s="48" t="s">
        <v>169</v>
      </c>
      <c r="G37" s="59" t="s">
        <v>210</v>
      </c>
      <c r="H37" s="60" t="s">
        <v>211</v>
      </c>
      <c r="I37" s="61" t="s">
        <v>162</v>
      </c>
      <c r="J37" s="38">
        <v>2</v>
      </c>
      <c r="K37" s="22" t="s">
        <v>13</v>
      </c>
      <c r="L37" s="15" t="str">
        <f>VLOOKUP($J37&amp;$K37,Sheet1!$A$7:$B$31,2,FALSE)</f>
        <v>Low</v>
      </c>
      <c r="M37" s="35"/>
      <c r="N37" s="23" t="s">
        <v>7</v>
      </c>
      <c r="O37" s="23" t="s">
        <v>7</v>
      </c>
      <c r="P37" s="30" t="s">
        <v>7</v>
      </c>
      <c r="Q37" s="24" t="s">
        <v>7</v>
      </c>
    </row>
    <row r="38" spans="1:17" ht="52" x14ac:dyDescent="0.35">
      <c r="A38" s="25">
        <v>2</v>
      </c>
      <c r="B38" s="49" t="s">
        <v>166</v>
      </c>
      <c r="C38" s="27" t="s">
        <v>212</v>
      </c>
      <c r="D38" s="50" t="s">
        <v>233</v>
      </c>
      <c r="E38" s="50" t="s">
        <v>170</v>
      </c>
      <c r="F38" s="51" t="s">
        <v>171</v>
      </c>
      <c r="G38" s="67" t="s">
        <v>236</v>
      </c>
      <c r="H38" s="52" t="s">
        <v>237</v>
      </c>
      <c r="I38" s="66" t="s">
        <v>162</v>
      </c>
      <c r="J38" s="37">
        <v>2</v>
      </c>
      <c r="K38" s="29" t="s">
        <v>12</v>
      </c>
      <c r="L38" s="15" t="str">
        <f>VLOOKUP($J38&amp;$K38,Sheet1!$A$7:$B$31,2,FALSE)</f>
        <v>Low</v>
      </c>
      <c r="M38" s="30"/>
      <c r="N38" s="30" t="s">
        <v>7</v>
      </c>
      <c r="O38" s="30" t="s">
        <v>7</v>
      </c>
      <c r="P38" s="30" t="s">
        <v>7</v>
      </c>
      <c r="Q38" s="31" t="s">
        <v>7</v>
      </c>
    </row>
    <row r="39" spans="1:17" ht="75.5" thickBot="1" x14ac:dyDescent="0.4">
      <c r="A39" s="25">
        <v>3</v>
      </c>
      <c r="B39" s="32" t="s">
        <v>218</v>
      </c>
      <c r="C39" s="58" t="s">
        <v>212</v>
      </c>
      <c r="D39" s="73" t="s">
        <v>214</v>
      </c>
      <c r="E39" s="33" t="s">
        <v>215</v>
      </c>
      <c r="F39" s="74" t="s">
        <v>216</v>
      </c>
      <c r="G39" s="95" t="s">
        <v>217</v>
      </c>
      <c r="H39" s="93" t="s">
        <v>237</v>
      </c>
      <c r="I39" s="94" t="s">
        <v>162</v>
      </c>
      <c r="J39" s="37">
        <v>2</v>
      </c>
      <c r="K39" s="29" t="s">
        <v>13</v>
      </c>
      <c r="L39" s="15" t="str">
        <f>VLOOKUP($J39&amp;$K39,Sheet1!$A$7:$B$31,2,FALSE)</f>
        <v>Low</v>
      </c>
      <c r="M39" s="30"/>
      <c r="N39" s="30" t="s">
        <v>7</v>
      </c>
      <c r="O39" s="30" t="s">
        <v>7</v>
      </c>
      <c r="P39" s="30"/>
      <c r="Q39" s="31" t="s">
        <v>7</v>
      </c>
    </row>
    <row r="40" spans="1:17" ht="18.5" thickBot="1" x14ac:dyDescent="0.4">
      <c r="A40" s="116" t="s">
        <v>86</v>
      </c>
      <c r="B40" s="120"/>
      <c r="C40" s="120"/>
      <c r="D40" s="120"/>
      <c r="E40" s="120"/>
      <c r="F40" s="120"/>
      <c r="G40" s="120"/>
      <c r="H40" s="120"/>
      <c r="I40" s="120"/>
      <c r="J40" s="118"/>
      <c r="K40" s="118"/>
      <c r="L40" s="118"/>
      <c r="M40" s="118"/>
      <c r="N40" s="118"/>
      <c r="O40" s="118"/>
      <c r="P40" s="118"/>
      <c r="Q40" s="119"/>
    </row>
    <row r="41" spans="1:17" ht="65" x14ac:dyDescent="0.35">
      <c r="A41" s="20">
        <v>1</v>
      </c>
      <c r="B41" s="56" t="s">
        <v>185</v>
      </c>
      <c r="C41" s="57" t="s">
        <v>111</v>
      </c>
      <c r="D41" s="47" t="s">
        <v>255</v>
      </c>
      <c r="E41" s="47" t="s">
        <v>254</v>
      </c>
      <c r="F41" s="48" t="s">
        <v>187</v>
      </c>
      <c r="G41" s="102" t="s">
        <v>188</v>
      </c>
      <c r="H41" s="64" t="s">
        <v>189</v>
      </c>
      <c r="I41" s="65" t="s">
        <v>190</v>
      </c>
      <c r="J41" s="38">
        <v>2</v>
      </c>
      <c r="K41" s="22" t="s">
        <v>12</v>
      </c>
      <c r="L41" s="15" t="str">
        <f>VLOOKUP($J41&amp;$K41,Sheet1!$A$7:$B$31,2,FALSE)</f>
        <v>Low</v>
      </c>
      <c r="M41" s="30" t="s">
        <v>7</v>
      </c>
      <c r="N41" s="23" t="s">
        <v>7</v>
      </c>
      <c r="O41" s="23"/>
      <c r="P41" s="30"/>
      <c r="Q41" s="24" t="s">
        <v>7</v>
      </c>
    </row>
    <row r="42" spans="1:17" ht="116.25" customHeight="1" x14ac:dyDescent="0.35">
      <c r="A42" s="25">
        <v>2</v>
      </c>
      <c r="B42" s="49" t="s">
        <v>185</v>
      </c>
      <c r="C42" s="27" t="s">
        <v>111</v>
      </c>
      <c r="D42" s="50" t="s">
        <v>256</v>
      </c>
      <c r="E42" s="50" t="s">
        <v>254</v>
      </c>
      <c r="F42" s="51" t="s">
        <v>191</v>
      </c>
      <c r="G42" s="97" t="s">
        <v>234</v>
      </c>
      <c r="H42" s="62" t="s">
        <v>235</v>
      </c>
      <c r="I42" s="63" t="s">
        <v>192</v>
      </c>
      <c r="J42" s="37">
        <v>2</v>
      </c>
      <c r="K42" s="29" t="s">
        <v>12</v>
      </c>
      <c r="L42" s="15" t="str">
        <f>VLOOKUP($J42&amp;$K42,Sheet1!$A$7:$B$31,2,FALSE)</f>
        <v>Low</v>
      </c>
      <c r="M42" s="30" t="s">
        <v>7</v>
      </c>
      <c r="N42" s="30" t="s">
        <v>7</v>
      </c>
      <c r="O42" s="30" t="s">
        <v>7</v>
      </c>
      <c r="P42" s="30" t="s">
        <v>7</v>
      </c>
      <c r="Q42" s="31" t="s">
        <v>7</v>
      </c>
    </row>
    <row r="43" spans="1:17" ht="22.5" customHeight="1" thickBot="1" x14ac:dyDescent="0.4">
      <c r="A43" s="25">
        <v>3</v>
      </c>
      <c r="B43" s="72"/>
      <c r="C43" s="58"/>
      <c r="D43" s="73"/>
      <c r="E43" s="73"/>
      <c r="F43" s="74"/>
      <c r="G43" s="99"/>
      <c r="H43" s="75"/>
      <c r="I43" s="92"/>
      <c r="J43" s="37"/>
      <c r="K43" s="29"/>
      <c r="L43" s="15"/>
      <c r="M43" s="30"/>
      <c r="N43" s="30"/>
      <c r="O43" s="30"/>
      <c r="P43" s="30"/>
      <c r="Q43" s="31"/>
    </row>
    <row r="44" spans="1:17" ht="18.5" thickBot="1" x14ac:dyDescent="0.4">
      <c r="A44" s="116" t="s">
        <v>85</v>
      </c>
      <c r="B44" s="120"/>
      <c r="C44" s="120"/>
      <c r="D44" s="120"/>
      <c r="E44" s="120"/>
      <c r="F44" s="120"/>
      <c r="G44" s="120"/>
      <c r="H44" s="120"/>
      <c r="I44" s="120"/>
      <c r="J44" s="118"/>
      <c r="K44" s="118"/>
      <c r="L44" s="118"/>
      <c r="M44" s="118"/>
      <c r="N44" s="118"/>
      <c r="O44" s="118"/>
      <c r="P44" s="118"/>
      <c r="Q44" s="119"/>
    </row>
    <row r="45" spans="1:17" ht="112.5" x14ac:dyDescent="0.35">
      <c r="A45" s="20">
        <v>1</v>
      </c>
      <c r="B45" s="56" t="s">
        <v>172</v>
      </c>
      <c r="C45" s="57" t="s">
        <v>111</v>
      </c>
      <c r="D45" s="47" t="s">
        <v>174</v>
      </c>
      <c r="E45" s="47" t="s">
        <v>175</v>
      </c>
      <c r="F45" s="48" t="s">
        <v>176</v>
      </c>
      <c r="G45" s="55" t="s">
        <v>179</v>
      </c>
      <c r="H45" s="60" t="s">
        <v>180</v>
      </c>
      <c r="I45" s="61" t="s">
        <v>181</v>
      </c>
      <c r="J45" s="38">
        <v>3</v>
      </c>
      <c r="K45" s="22" t="s">
        <v>12</v>
      </c>
      <c r="L45" s="15" t="str">
        <f>VLOOKUP($J45&amp;$K45,Sheet1!$A$7:$B$31,2,FALSE)</f>
        <v>Low</v>
      </c>
      <c r="M45" s="35"/>
      <c r="N45" s="23" t="s">
        <v>7</v>
      </c>
      <c r="O45" s="23" t="s">
        <v>7</v>
      </c>
      <c r="P45" s="30" t="s">
        <v>7</v>
      </c>
      <c r="Q45" s="24"/>
    </row>
    <row r="46" spans="1:17" ht="62.5" x14ac:dyDescent="0.35">
      <c r="A46" s="25">
        <v>2</v>
      </c>
      <c r="B46" s="49" t="s">
        <v>173</v>
      </c>
      <c r="C46" s="27" t="s">
        <v>111</v>
      </c>
      <c r="D46" s="50" t="s">
        <v>177</v>
      </c>
      <c r="E46" s="50" t="s">
        <v>175</v>
      </c>
      <c r="F46" s="51" t="s">
        <v>178</v>
      </c>
      <c r="G46" s="97" t="s">
        <v>182</v>
      </c>
      <c r="H46" s="52" t="s">
        <v>183</v>
      </c>
      <c r="I46" s="66" t="s">
        <v>184</v>
      </c>
      <c r="J46" s="37">
        <v>2</v>
      </c>
      <c r="K46" s="29" t="s">
        <v>13</v>
      </c>
      <c r="L46" s="15" t="str">
        <f>VLOOKUP($J46&amp;$K46,Sheet1!$A$7:$B$31,2,FALSE)</f>
        <v>Low</v>
      </c>
      <c r="M46" s="30"/>
      <c r="N46" s="30" t="s">
        <v>7</v>
      </c>
      <c r="O46" s="30" t="s">
        <v>7</v>
      </c>
      <c r="P46" s="30" t="s">
        <v>7</v>
      </c>
      <c r="Q46" s="31"/>
    </row>
    <row r="47" spans="1:17" ht="113" thickBot="1" x14ac:dyDescent="0.4">
      <c r="A47" s="25">
        <v>3</v>
      </c>
      <c r="B47" s="72" t="s">
        <v>257</v>
      </c>
      <c r="C47" s="58" t="s">
        <v>111</v>
      </c>
      <c r="D47" s="73" t="s">
        <v>174</v>
      </c>
      <c r="E47" s="73" t="s">
        <v>175</v>
      </c>
      <c r="F47" s="74" t="s">
        <v>258</v>
      </c>
      <c r="G47" s="103" t="s">
        <v>221</v>
      </c>
      <c r="H47" s="93" t="s">
        <v>120</v>
      </c>
      <c r="I47" s="94" t="s">
        <v>129</v>
      </c>
      <c r="J47" s="37">
        <v>1</v>
      </c>
      <c r="K47" s="29" t="s">
        <v>12</v>
      </c>
      <c r="L47" s="15" t="str">
        <f>VLOOKUP($J47&amp;$K47,Sheet1!$A$7:$B$31,2,FALSE)</f>
        <v>Low</v>
      </c>
      <c r="M47" s="30"/>
      <c r="N47" s="30" t="s">
        <v>7</v>
      </c>
      <c r="O47" s="30" t="s">
        <v>7</v>
      </c>
      <c r="P47" s="30" t="s">
        <v>7</v>
      </c>
      <c r="Q47" s="31" t="s">
        <v>7</v>
      </c>
    </row>
    <row r="48" spans="1:17" ht="18.5" thickBot="1" x14ac:dyDescent="0.4">
      <c r="A48" s="116" t="s">
        <v>77</v>
      </c>
      <c r="B48" s="117"/>
      <c r="C48" s="117"/>
      <c r="D48" s="117"/>
      <c r="E48" s="117"/>
      <c r="F48" s="117"/>
      <c r="G48" s="120"/>
      <c r="H48" s="120"/>
      <c r="I48" s="120"/>
      <c r="J48" s="118"/>
      <c r="K48" s="118"/>
      <c r="L48" s="118"/>
      <c r="M48" s="118"/>
      <c r="N48" s="118"/>
      <c r="O48" s="118"/>
      <c r="P48" s="118"/>
      <c r="Q48" s="119"/>
    </row>
    <row r="49" spans="1:17" ht="50.5" thickBot="1" x14ac:dyDescent="0.4">
      <c r="A49" s="78">
        <v>1</v>
      </c>
      <c r="B49" s="79" t="s">
        <v>193</v>
      </c>
      <c r="C49" s="80" t="s">
        <v>213</v>
      </c>
      <c r="D49" s="81" t="s">
        <v>194</v>
      </c>
      <c r="E49" s="81" t="s">
        <v>195</v>
      </c>
      <c r="F49" s="82" t="s">
        <v>196</v>
      </c>
      <c r="G49" s="83" t="s">
        <v>236</v>
      </c>
      <c r="H49" s="84" t="s">
        <v>237</v>
      </c>
      <c r="I49" s="85" t="s">
        <v>197</v>
      </c>
      <c r="J49" s="86">
        <v>3</v>
      </c>
      <c r="K49" s="87" t="s">
        <v>12</v>
      </c>
      <c r="L49" s="88" t="str">
        <f>VLOOKUP($J49&amp;$K49,Sheet1!$A$7:$B$31,2,FALSE)</f>
        <v>Low</v>
      </c>
      <c r="M49" s="89"/>
      <c r="N49" s="89" t="s">
        <v>7</v>
      </c>
      <c r="O49" s="89"/>
      <c r="P49" s="90"/>
      <c r="Q49" s="91" t="s">
        <v>7</v>
      </c>
    </row>
  </sheetData>
  <mergeCells count="28">
    <mergeCell ref="A48:Q48"/>
    <mergeCell ref="C5:C6"/>
    <mergeCell ref="A18:Q18"/>
    <mergeCell ref="A24:Q24"/>
    <mergeCell ref="A28:Q28"/>
    <mergeCell ref="A36:Q36"/>
    <mergeCell ref="A44:Q44"/>
    <mergeCell ref="A40:Q40"/>
    <mergeCell ref="J5:J6"/>
    <mergeCell ref="K5:K6"/>
    <mergeCell ref="L5:L6"/>
    <mergeCell ref="M5:Q5"/>
    <mergeCell ref="A33:Q33"/>
    <mergeCell ref="A1:D1"/>
    <mergeCell ref="D2:F2"/>
    <mergeCell ref="D3:F3"/>
    <mergeCell ref="A7:Q7"/>
    <mergeCell ref="A12:Q12"/>
    <mergeCell ref="A5:A6"/>
    <mergeCell ref="B5:B6"/>
    <mergeCell ref="D5:E5"/>
    <mergeCell ref="F5:F6"/>
    <mergeCell ref="G5:H5"/>
    <mergeCell ref="I5:I6"/>
    <mergeCell ref="I2:K2"/>
    <mergeCell ref="I3:K3"/>
    <mergeCell ref="A3:C3"/>
    <mergeCell ref="A2:C2"/>
  </mergeCells>
  <conditionalFormatting sqref="L8 L10">
    <cfRule type="cellIs" dxfId="539" priority="585" operator="equal">
      <formula>"I"</formula>
    </cfRule>
    <cfRule type="cellIs" dxfId="538" priority="586" operator="equal">
      <formula>"M"</formula>
    </cfRule>
    <cfRule type="cellIs" dxfId="537" priority="587" operator="equal">
      <formula>"L"</formula>
    </cfRule>
    <cfRule type="cellIs" dxfId="536" priority="588" operator="equal">
      <formula>"S"</formula>
    </cfRule>
  </conditionalFormatting>
  <conditionalFormatting sqref="L8 L10">
    <cfRule type="cellIs" dxfId="535" priority="577" operator="equal">
      <formula>"I"</formula>
    </cfRule>
    <cfRule type="cellIs" dxfId="534" priority="578" operator="equal">
      <formula>"M"</formula>
    </cfRule>
    <cfRule type="cellIs" dxfId="533" priority="579" operator="equal">
      <formula>"L"</formula>
    </cfRule>
    <cfRule type="cellIs" dxfId="532" priority="580" operator="equal">
      <formula>"S"</formula>
    </cfRule>
  </conditionalFormatting>
  <conditionalFormatting sqref="L8 L10">
    <cfRule type="containsText" dxfId="531" priority="581" operator="containsText" text="Intolerable">
      <formula>NOT(ISERROR(SEARCH("Intolerable",L8)))</formula>
    </cfRule>
    <cfRule type="containsText" dxfId="530" priority="582" operator="containsText" text="Moderate">
      <formula>NOT(ISERROR(SEARCH("Moderate",L8)))</formula>
    </cfRule>
    <cfRule type="containsText" dxfId="529" priority="583" operator="containsText" text="Low">
      <formula>NOT(ISERROR(SEARCH("Low",L8)))</formula>
    </cfRule>
    <cfRule type="containsText" dxfId="528" priority="584" operator="containsText" text="Substantial">
      <formula>NOT(ISERROR(SEARCH("Substantial",L8)))</formula>
    </cfRule>
  </conditionalFormatting>
  <conditionalFormatting sqref="L10">
    <cfRule type="cellIs" dxfId="527" priority="573" operator="equal">
      <formula>"I"</formula>
    </cfRule>
    <cfRule type="cellIs" dxfId="526" priority="574" operator="equal">
      <formula>"M"</formula>
    </cfRule>
    <cfRule type="cellIs" dxfId="525" priority="575" operator="equal">
      <formula>"L"</formula>
    </cfRule>
    <cfRule type="cellIs" dxfId="524" priority="576" operator="equal">
      <formula>"S"</formula>
    </cfRule>
  </conditionalFormatting>
  <conditionalFormatting sqref="L10">
    <cfRule type="cellIs" dxfId="523" priority="565" operator="equal">
      <formula>"I"</formula>
    </cfRule>
    <cfRule type="cellIs" dxfId="522" priority="566" operator="equal">
      <formula>"M"</formula>
    </cfRule>
    <cfRule type="cellIs" dxfId="521" priority="567" operator="equal">
      <formula>"L"</formula>
    </cfRule>
    <cfRule type="cellIs" dxfId="520" priority="568" operator="equal">
      <formula>"S"</formula>
    </cfRule>
  </conditionalFormatting>
  <conditionalFormatting sqref="L10">
    <cfRule type="containsText" dxfId="519" priority="569" operator="containsText" text="Intolerable">
      <formula>NOT(ISERROR(SEARCH("Intolerable",L10)))</formula>
    </cfRule>
    <cfRule type="containsText" dxfId="518" priority="570" operator="containsText" text="Moderate">
      <formula>NOT(ISERROR(SEARCH("Moderate",L10)))</formula>
    </cfRule>
    <cfRule type="containsText" dxfId="517" priority="571" operator="containsText" text="Low">
      <formula>NOT(ISERROR(SEARCH("Low",L10)))</formula>
    </cfRule>
    <cfRule type="containsText" dxfId="516" priority="572" operator="containsText" text="Substantial">
      <formula>NOT(ISERROR(SEARCH("Substantial",L10)))</formula>
    </cfRule>
  </conditionalFormatting>
  <conditionalFormatting sqref="L8">
    <cfRule type="cellIs" dxfId="515" priority="561" operator="equal">
      <formula>"I"</formula>
    </cfRule>
    <cfRule type="cellIs" dxfId="514" priority="562" operator="equal">
      <formula>"M"</formula>
    </cfRule>
    <cfRule type="cellIs" dxfId="513" priority="563" operator="equal">
      <formula>"L"</formula>
    </cfRule>
    <cfRule type="cellIs" dxfId="512" priority="564" operator="equal">
      <formula>"S"</formula>
    </cfRule>
  </conditionalFormatting>
  <conditionalFormatting sqref="L8">
    <cfRule type="cellIs" dxfId="511" priority="553" operator="equal">
      <formula>"I"</formula>
    </cfRule>
    <cfRule type="cellIs" dxfId="510" priority="554" operator="equal">
      <formula>"M"</formula>
    </cfRule>
    <cfRule type="cellIs" dxfId="509" priority="555" operator="equal">
      <formula>"L"</formula>
    </cfRule>
    <cfRule type="cellIs" dxfId="508" priority="556" operator="equal">
      <formula>"S"</formula>
    </cfRule>
  </conditionalFormatting>
  <conditionalFormatting sqref="L8">
    <cfRule type="containsText" dxfId="507" priority="557" operator="containsText" text="Intolerable">
      <formula>NOT(ISERROR(SEARCH("Intolerable",L8)))</formula>
    </cfRule>
    <cfRule type="containsText" dxfId="506" priority="558" operator="containsText" text="Moderate">
      <formula>NOT(ISERROR(SEARCH("Moderate",L8)))</formula>
    </cfRule>
    <cfRule type="containsText" dxfId="505" priority="559" operator="containsText" text="Low">
      <formula>NOT(ISERROR(SEARCH("Low",L8)))</formula>
    </cfRule>
    <cfRule type="containsText" dxfId="504" priority="560" operator="containsText" text="Substantial">
      <formula>NOT(ISERROR(SEARCH("Substantial",L8)))</formula>
    </cfRule>
  </conditionalFormatting>
  <conditionalFormatting sqref="L8">
    <cfRule type="cellIs" dxfId="503" priority="549" operator="equal">
      <formula>"I"</formula>
    </cfRule>
    <cfRule type="cellIs" dxfId="502" priority="550" operator="equal">
      <formula>"M"</formula>
    </cfRule>
    <cfRule type="cellIs" dxfId="501" priority="551" operator="equal">
      <formula>"L"</formula>
    </cfRule>
    <cfRule type="cellIs" dxfId="500" priority="552" operator="equal">
      <formula>"S"</formula>
    </cfRule>
  </conditionalFormatting>
  <conditionalFormatting sqref="L8">
    <cfRule type="cellIs" dxfId="499" priority="541" operator="equal">
      <formula>"I"</formula>
    </cfRule>
    <cfRule type="cellIs" dxfId="498" priority="542" operator="equal">
      <formula>"M"</formula>
    </cfRule>
    <cfRule type="cellIs" dxfId="497" priority="543" operator="equal">
      <formula>"L"</formula>
    </cfRule>
    <cfRule type="cellIs" dxfId="496" priority="544" operator="equal">
      <formula>"S"</formula>
    </cfRule>
  </conditionalFormatting>
  <conditionalFormatting sqref="L8">
    <cfRule type="containsText" dxfId="495" priority="545" operator="containsText" text="Intolerable">
      <formula>NOT(ISERROR(SEARCH("Intolerable",L8)))</formula>
    </cfRule>
    <cfRule type="containsText" dxfId="494" priority="546" operator="containsText" text="Moderate">
      <formula>NOT(ISERROR(SEARCH("Moderate",L8)))</formula>
    </cfRule>
    <cfRule type="containsText" dxfId="493" priority="547" operator="containsText" text="Low">
      <formula>NOT(ISERROR(SEARCH("Low",L8)))</formula>
    </cfRule>
    <cfRule type="containsText" dxfId="492" priority="548" operator="containsText" text="Substantial">
      <formula>NOT(ISERROR(SEARCH("Substantial",L8)))</formula>
    </cfRule>
  </conditionalFormatting>
  <conditionalFormatting sqref="L13:L15">
    <cfRule type="cellIs" dxfId="491" priority="513" operator="equal">
      <formula>"I"</formula>
    </cfRule>
    <cfRule type="cellIs" dxfId="490" priority="514" operator="equal">
      <formula>"M"</formula>
    </cfRule>
    <cfRule type="cellIs" dxfId="489" priority="515" operator="equal">
      <formula>"L"</formula>
    </cfRule>
    <cfRule type="cellIs" dxfId="488" priority="516" operator="equal">
      <formula>"S"</formula>
    </cfRule>
  </conditionalFormatting>
  <conditionalFormatting sqref="L13:L15">
    <cfRule type="cellIs" dxfId="487" priority="505" operator="equal">
      <formula>"I"</formula>
    </cfRule>
    <cfRule type="cellIs" dxfId="486" priority="506" operator="equal">
      <formula>"M"</formula>
    </cfRule>
    <cfRule type="cellIs" dxfId="485" priority="507" operator="equal">
      <formula>"L"</formula>
    </cfRule>
    <cfRule type="cellIs" dxfId="484" priority="508" operator="equal">
      <formula>"S"</formula>
    </cfRule>
  </conditionalFormatting>
  <conditionalFormatting sqref="L13:L15">
    <cfRule type="containsText" dxfId="483" priority="509" operator="containsText" text="Intolerable">
      <formula>NOT(ISERROR(SEARCH("Intolerable",L13)))</formula>
    </cfRule>
    <cfRule type="containsText" dxfId="482" priority="510" operator="containsText" text="Moderate">
      <formula>NOT(ISERROR(SEARCH("Moderate",L13)))</formula>
    </cfRule>
    <cfRule type="containsText" dxfId="481" priority="511" operator="containsText" text="Low">
      <formula>NOT(ISERROR(SEARCH("Low",L13)))</formula>
    </cfRule>
    <cfRule type="containsText" dxfId="480" priority="512" operator="containsText" text="Substantial">
      <formula>NOT(ISERROR(SEARCH("Substantial",L13)))</formula>
    </cfRule>
  </conditionalFormatting>
  <conditionalFormatting sqref="L13:L15">
    <cfRule type="cellIs" dxfId="479" priority="501" operator="equal">
      <formula>"I"</formula>
    </cfRule>
    <cfRule type="cellIs" dxfId="478" priority="502" operator="equal">
      <formula>"M"</formula>
    </cfRule>
    <cfRule type="cellIs" dxfId="477" priority="503" operator="equal">
      <formula>"L"</formula>
    </cfRule>
    <cfRule type="cellIs" dxfId="476" priority="504" operator="equal">
      <formula>"S"</formula>
    </cfRule>
  </conditionalFormatting>
  <conditionalFormatting sqref="L13:L15">
    <cfRule type="cellIs" dxfId="475" priority="493" operator="equal">
      <formula>"I"</formula>
    </cfRule>
    <cfRule type="cellIs" dxfId="474" priority="494" operator="equal">
      <formula>"M"</formula>
    </cfRule>
    <cfRule type="cellIs" dxfId="473" priority="495" operator="equal">
      <formula>"L"</formula>
    </cfRule>
    <cfRule type="cellIs" dxfId="472" priority="496" operator="equal">
      <formula>"S"</formula>
    </cfRule>
  </conditionalFormatting>
  <conditionalFormatting sqref="L13:L15">
    <cfRule type="containsText" dxfId="471" priority="497" operator="containsText" text="Intolerable">
      <formula>NOT(ISERROR(SEARCH("Intolerable",L13)))</formula>
    </cfRule>
    <cfRule type="containsText" dxfId="470" priority="498" operator="containsText" text="Moderate">
      <formula>NOT(ISERROR(SEARCH("Moderate",L13)))</formula>
    </cfRule>
    <cfRule type="containsText" dxfId="469" priority="499" operator="containsText" text="Low">
      <formula>NOT(ISERROR(SEARCH("Low",L13)))</formula>
    </cfRule>
    <cfRule type="containsText" dxfId="468" priority="500" operator="containsText" text="Substantial">
      <formula>NOT(ISERROR(SEARCH("Substantial",L13)))</formula>
    </cfRule>
  </conditionalFormatting>
  <conditionalFormatting sqref="L19:L21">
    <cfRule type="cellIs" dxfId="467" priority="489" operator="equal">
      <formula>"I"</formula>
    </cfRule>
    <cfRule type="cellIs" dxfId="466" priority="490" operator="equal">
      <formula>"M"</formula>
    </cfRule>
    <cfRule type="cellIs" dxfId="465" priority="491" operator="equal">
      <formula>"L"</formula>
    </cfRule>
    <cfRule type="cellIs" dxfId="464" priority="492" operator="equal">
      <formula>"S"</formula>
    </cfRule>
  </conditionalFormatting>
  <conditionalFormatting sqref="L19:L21">
    <cfRule type="cellIs" dxfId="463" priority="481" operator="equal">
      <formula>"I"</formula>
    </cfRule>
    <cfRule type="cellIs" dxfId="462" priority="482" operator="equal">
      <formula>"M"</formula>
    </cfRule>
    <cfRule type="cellIs" dxfId="461" priority="483" operator="equal">
      <formula>"L"</formula>
    </cfRule>
    <cfRule type="cellIs" dxfId="460" priority="484" operator="equal">
      <formula>"S"</formula>
    </cfRule>
  </conditionalFormatting>
  <conditionalFormatting sqref="L19:L21">
    <cfRule type="containsText" dxfId="459" priority="485" operator="containsText" text="Intolerable">
      <formula>NOT(ISERROR(SEARCH("Intolerable",L19)))</formula>
    </cfRule>
    <cfRule type="containsText" dxfId="458" priority="486" operator="containsText" text="Moderate">
      <formula>NOT(ISERROR(SEARCH("Moderate",L19)))</formula>
    </cfRule>
    <cfRule type="containsText" dxfId="457" priority="487" operator="containsText" text="Low">
      <formula>NOT(ISERROR(SEARCH("Low",L19)))</formula>
    </cfRule>
    <cfRule type="containsText" dxfId="456" priority="488" operator="containsText" text="Substantial">
      <formula>NOT(ISERROR(SEARCH("Substantial",L19)))</formula>
    </cfRule>
  </conditionalFormatting>
  <conditionalFormatting sqref="L19:L21">
    <cfRule type="cellIs" dxfId="455" priority="477" operator="equal">
      <formula>"I"</formula>
    </cfRule>
    <cfRule type="cellIs" dxfId="454" priority="478" operator="equal">
      <formula>"M"</formula>
    </cfRule>
    <cfRule type="cellIs" dxfId="453" priority="479" operator="equal">
      <formula>"L"</formula>
    </cfRule>
    <cfRule type="cellIs" dxfId="452" priority="480" operator="equal">
      <formula>"S"</formula>
    </cfRule>
  </conditionalFormatting>
  <conditionalFormatting sqref="L19:L21">
    <cfRule type="cellIs" dxfId="451" priority="469" operator="equal">
      <formula>"I"</formula>
    </cfRule>
    <cfRule type="cellIs" dxfId="450" priority="470" operator="equal">
      <formula>"M"</formula>
    </cfRule>
    <cfRule type="cellIs" dxfId="449" priority="471" operator="equal">
      <formula>"L"</formula>
    </cfRule>
    <cfRule type="cellIs" dxfId="448" priority="472" operator="equal">
      <formula>"S"</formula>
    </cfRule>
  </conditionalFormatting>
  <conditionalFormatting sqref="L19:L21">
    <cfRule type="containsText" dxfId="447" priority="473" operator="containsText" text="Intolerable">
      <formula>NOT(ISERROR(SEARCH("Intolerable",L19)))</formula>
    </cfRule>
    <cfRule type="containsText" dxfId="446" priority="474" operator="containsText" text="Moderate">
      <formula>NOT(ISERROR(SEARCH("Moderate",L19)))</formula>
    </cfRule>
    <cfRule type="containsText" dxfId="445" priority="475" operator="containsText" text="Low">
      <formula>NOT(ISERROR(SEARCH("Low",L19)))</formula>
    </cfRule>
    <cfRule type="containsText" dxfId="444" priority="476" operator="containsText" text="Substantial">
      <formula>NOT(ISERROR(SEARCH("Substantial",L19)))</formula>
    </cfRule>
  </conditionalFormatting>
  <conditionalFormatting sqref="L25:L26">
    <cfRule type="cellIs" dxfId="443" priority="465" operator="equal">
      <formula>"I"</formula>
    </cfRule>
    <cfRule type="cellIs" dxfId="442" priority="466" operator="equal">
      <formula>"M"</formula>
    </cfRule>
    <cfRule type="cellIs" dxfId="441" priority="467" operator="equal">
      <formula>"L"</formula>
    </cfRule>
    <cfRule type="cellIs" dxfId="440" priority="468" operator="equal">
      <formula>"S"</formula>
    </cfRule>
  </conditionalFormatting>
  <conditionalFormatting sqref="L25:L26">
    <cfRule type="cellIs" dxfId="439" priority="457" operator="equal">
      <formula>"I"</formula>
    </cfRule>
    <cfRule type="cellIs" dxfId="438" priority="458" operator="equal">
      <formula>"M"</formula>
    </cfRule>
    <cfRule type="cellIs" dxfId="437" priority="459" operator="equal">
      <formula>"L"</formula>
    </cfRule>
    <cfRule type="cellIs" dxfId="436" priority="460" operator="equal">
      <formula>"S"</formula>
    </cfRule>
  </conditionalFormatting>
  <conditionalFormatting sqref="L25:L26">
    <cfRule type="containsText" dxfId="435" priority="461" operator="containsText" text="Intolerable">
      <formula>NOT(ISERROR(SEARCH("Intolerable",L25)))</formula>
    </cfRule>
    <cfRule type="containsText" dxfId="434" priority="462" operator="containsText" text="Moderate">
      <formula>NOT(ISERROR(SEARCH("Moderate",L25)))</formula>
    </cfRule>
    <cfRule type="containsText" dxfId="433" priority="463" operator="containsText" text="Low">
      <formula>NOT(ISERROR(SEARCH("Low",L25)))</formula>
    </cfRule>
    <cfRule type="containsText" dxfId="432" priority="464" operator="containsText" text="Substantial">
      <formula>NOT(ISERROR(SEARCH("Substantial",L25)))</formula>
    </cfRule>
  </conditionalFormatting>
  <conditionalFormatting sqref="L25:L26">
    <cfRule type="cellIs" dxfId="431" priority="453" operator="equal">
      <formula>"I"</formula>
    </cfRule>
    <cfRule type="cellIs" dxfId="430" priority="454" operator="equal">
      <formula>"M"</formula>
    </cfRule>
    <cfRule type="cellIs" dxfId="429" priority="455" operator="equal">
      <formula>"L"</formula>
    </cfRule>
    <cfRule type="cellIs" dxfId="428" priority="456" operator="equal">
      <formula>"S"</formula>
    </cfRule>
  </conditionalFormatting>
  <conditionalFormatting sqref="L25:L26">
    <cfRule type="cellIs" dxfId="427" priority="445" operator="equal">
      <formula>"I"</formula>
    </cfRule>
    <cfRule type="cellIs" dxfId="426" priority="446" operator="equal">
      <formula>"M"</formula>
    </cfRule>
    <cfRule type="cellIs" dxfId="425" priority="447" operator="equal">
      <formula>"L"</formula>
    </cfRule>
    <cfRule type="cellIs" dxfId="424" priority="448" operator="equal">
      <formula>"S"</formula>
    </cfRule>
  </conditionalFormatting>
  <conditionalFormatting sqref="L25:L26">
    <cfRule type="containsText" dxfId="423" priority="449" operator="containsText" text="Intolerable">
      <formula>NOT(ISERROR(SEARCH("Intolerable",L25)))</formula>
    </cfRule>
    <cfRule type="containsText" dxfId="422" priority="450" operator="containsText" text="Moderate">
      <formula>NOT(ISERROR(SEARCH("Moderate",L25)))</formula>
    </cfRule>
    <cfRule type="containsText" dxfId="421" priority="451" operator="containsText" text="Low">
      <formula>NOT(ISERROR(SEARCH("Low",L25)))</formula>
    </cfRule>
    <cfRule type="containsText" dxfId="420" priority="452" operator="containsText" text="Substantial">
      <formula>NOT(ISERROR(SEARCH("Substantial",L25)))</formula>
    </cfRule>
  </conditionalFormatting>
  <conditionalFormatting sqref="L29:L31">
    <cfRule type="cellIs" dxfId="419" priority="441" operator="equal">
      <formula>"I"</formula>
    </cfRule>
    <cfRule type="cellIs" dxfId="418" priority="442" operator="equal">
      <formula>"M"</formula>
    </cfRule>
    <cfRule type="cellIs" dxfId="417" priority="443" operator="equal">
      <formula>"L"</formula>
    </cfRule>
    <cfRule type="cellIs" dxfId="416" priority="444" operator="equal">
      <formula>"S"</formula>
    </cfRule>
  </conditionalFormatting>
  <conditionalFormatting sqref="L29:L31">
    <cfRule type="cellIs" dxfId="415" priority="433" operator="equal">
      <formula>"I"</formula>
    </cfRule>
    <cfRule type="cellIs" dxfId="414" priority="434" operator="equal">
      <formula>"M"</formula>
    </cfRule>
    <cfRule type="cellIs" dxfId="413" priority="435" operator="equal">
      <formula>"L"</formula>
    </cfRule>
    <cfRule type="cellIs" dxfId="412" priority="436" operator="equal">
      <formula>"S"</formula>
    </cfRule>
  </conditionalFormatting>
  <conditionalFormatting sqref="L29:L31">
    <cfRule type="containsText" dxfId="411" priority="437" operator="containsText" text="Intolerable">
      <formula>NOT(ISERROR(SEARCH("Intolerable",L29)))</formula>
    </cfRule>
    <cfRule type="containsText" dxfId="410" priority="438" operator="containsText" text="Moderate">
      <formula>NOT(ISERROR(SEARCH("Moderate",L29)))</formula>
    </cfRule>
    <cfRule type="containsText" dxfId="409" priority="439" operator="containsText" text="Low">
      <formula>NOT(ISERROR(SEARCH("Low",L29)))</formula>
    </cfRule>
    <cfRule type="containsText" dxfId="408" priority="440" operator="containsText" text="Substantial">
      <formula>NOT(ISERROR(SEARCH("Substantial",L29)))</formula>
    </cfRule>
  </conditionalFormatting>
  <conditionalFormatting sqref="L29:L31">
    <cfRule type="cellIs" dxfId="407" priority="429" operator="equal">
      <formula>"I"</formula>
    </cfRule>
    <cfRule type="cellIs" dxfId="406" priority="430" operator="equal">
      <formula>"M"</formula>
    </cfRule>
    <cfRule type="cellIs" dxfId="405" priority="431" operator="equal">
      <formula>"L"</formula>
    </cfRule>
    <cfRule type="cellIs" dxfId="404" priority="432" operator="equal">
      <formula>"S"</formula>
    </cfRule>
  </conditionalFormatting>
  <conditionalFormatting sqref="L29:L31">
    <cfRule type="cellIs" dxfId="403" priority="421" operator="equal">
      <formula>"I"</formula>
    </cfRule>
    <cfRule type="cellIs" dxfId="402" priority="422" operator="equal">
      <formula>"M"</formula>
    </cfRule>
    <cfRule type="cellIs" dxfId="401" priority="423" operator="equal">
      <formula>"L"</formula>
    </cfRule>
    <cfRule type="cellIs" dxfId="400" priority="424" operator="equal">
      <formula>"S"</formula>
    </cfRule>
  </conditionalFormatting>
  <conditionalFormatting sqref="L29:L31">
    <cfRule type="containsText" dxfId="399" priority="425" operator="containsText" text="Intolerable">
      <formula>NOT(ISERROR(SEARCH("Intolerable",L29)))</formula>
    </cfRule>
    <cfRule type="containsText" dxfId="398" priority="426" operator="containsText" text="Moderate">
      <formula>NOT(ISERROR(SEARCH("Moderate",L29)))</formula>
    </cfRule>
    <cfRule type="containsText" dxfId="397" priority="427" operator="containsText" text="Low">
      <formula>NOT(ISERROR(SEARCH("Low",L29)))</formula>
    </cfRule>
    <cfRule type="containsText" dxfId="396" priority="428" operator="containsText" text="Substantial">
      <formula>NOT(ISERROR(SEARCH("Substantial",L29)))</formula>
    </cfRule>
  </conditionalFormatting>
  <conditionalFormatting sqref="L37:L39">
    <cfRule type="cellIs" dxfId="395" priority="417" operator="equal">
      <formula>"I"</formula>
    </cfRule>
    <cfRule type="cellIs" dxfId="394" priority="418" operator="equal">
      <formula>"M"</formula>
    </cfRule>
    <cfRule type="cellIs" dxfId="393" priority="419" operator="equal">
      <formula>"L"</formula>
    </cfRule>
    <cfRule type="cellIs" dxfId="392" priority="420" operator="equal">
      <formula>"S"</formula>
    </cfRule>
  </conditionalFormatting>
  <conditionalFormatting sqref="L37:L39">
    <cfRule type="cellIs" dxfId="391" priority="409" operator="equal">
      <formula>"I"</formula>
    </cfRule>
    <cfRule type="cellIs" dxfId="390" priority="410" operator="equal">
      <formula>"M"</formula>
    </cfRule>
    <cfRule type="cellIs" dxfId="389" priority="411" operator="equal">
      <formula>"L"</formula>
    </cfRule>
    <cfRule type="cellIs" dxfId="388" priority="412" operator="equal">
      <formula>"S"</formula>
    </cfRule>
  </conditionalFormatting>
  <conditionalFormatting sqref="L37:L39">
    <cfRule type="containsText" dxfId="387" priority="413" operator="containsText" text="Intolerable">
      <formula>NOT(ISERROR(SEARCH("Intolerable",L37)))</formula>
    </cfRule>
    <cfRule type="containsText" dxfId="386" priority="414" operator="containsText" text="Moderate">
      <formula>NOT(ISERROR(SEARCH("Moderate",L37)))</formula>
    </cfRule>
    <cfRule type="containsText" dxfId="385" priority="415" operator="containsText" text="Low">
      <formula>NOT(ISERROR(SEARCH("Low",L37)))</formula>
    </cfRule>
    <cfRule type="containsText" dxfId="384" priority="416" operator="containsText" text="Substantial">
      <formula>NOT(ISERROR(SEARCH("Substantial",L37)))</formula>
    </cfRule>
  </conditionalFormatting>
  <conditionalFormatting sqref="L37:L39">
    <cfRule type="cellIs" dxfId="383" priority="405" operator="equal">
      <formula>"I"</formula>
    </cfRule>
    <cfRule type="cellIs" dxfId="382" priority="406" operator="equal">
      <formula>"M"</formula>
    </cfRule>
    <cfRule type="cellIs" dxfId="381" priority="407" operator="equal">
      <formula>"L"</formula>
    </cfRule>
    <cfRule type="cellIs" dxfId="380" priority="408" operator="equal">
      <formula>"S"</formula>
    </cfRule>
  </conditionalFormatting>
  <conditionalFormatting sqref="L37:L39">
    <cfRule type="cellIs" dxfId="379" priority="397" operator="equal">
      <formula>"I"</formula>
    </cfRule>
    <cfRule type="cellIs" dxfId="378" priority="398" operator="equal">
      <formula>"M"</formula>
    </cfRule>
    <cfRule type="cellIs" dxfId="377" priority="399" operator="equal">
      <formula>"L"</formula>
    </cfRule>
    <cfRule type="cellIs" dxfId="376" priority="400" operator="equal">
      <formula>"S"</formula>
    </cfRule>
  </conditionalFormatting>
  <conditionalFormatting sqref="L37:L39">
    <cfRule type="containsText" dxfId="375" priority="401" operator="containsText" text="Intolerable">
      <formula>NOT(ISERROR(SEARCH("Intolerable",L37)))</formula>
    </cfRule>
    <cfRule type="containsText" dxfId="374" priority="402" operator="containsText" text="Moderate">
      <formula>NOT(ISERROR(SEARCH("Moderate",L37)))</formula>
    </cfRule>
    <cfRule type="containsText" dxfId="373" priority="403" operator="containsText" text="Low">
      <formula>NOT(ISERROR(SEARCH("Low",L37)))</formula>
    </cfRule>
    <cfRule type="containsText" dxfId="372" priority="404" operator="containsText" text="Substantial">
      <formula>NOT(ISERROR(SEARCH("Substantial",L37)))</formula>
    </cfRule>
  </conditionalFormatting>
  <conditionalFormatting sqref="L45 L47">
    <cfRule type="cellIs" dxfId="371" priority="393" operator="equal">
      <formula>"I"</formula>
    </cfRule>
    <cfRule type="cellIs" dxfId="370" priority="394" operator="equal">
      <formula>"M"</formula>
    </cfRule>
    <cfRule type="cellIs" dxfId="369" priority="395" operator="equal">
      <formula>"L"</formula>
    </cfRule>
    <cfRule type="cellIs" dxfId="368" priority="396" operator="equal">
      <formula>"S"</formula>
    </cfRule>
  </conditionalFormatting>
  <conditionalFormatting sqref="L45 L47">
    <cfRule type="cellIs" dxfId="367" priority="385" operator="equal">
      <formula>"I"</formula>
    </cfRule>
    <cfRule type="cellIs" dxfId="366" priority="386" operator="equal">
      <formula>"M"</formula>
    </cfRule>
    <cfRule type="cellIs" dxfId="365" priority="387" operator="equal">
      <formula>"L"</formula>
    </cfRule>
    <cfRule type="cellIs" dxfId="364" priority="388" operator="equal">
      <formula>"S"</formula>
    </cfRule>
  </conditionalFormatting>
  <conditionalFormatting sqref="L45 L47">
    <cfRule type="containsText" dxfId="363" priority="389" operator="containsText" text="Intolerable">
      <formula>NOT(ISERROR(SEARCH("Intolerable",L45)))</formula>
    </cfRule>
    <cfRule type="containsText" dxfId="362" priority="390" operator="containsText" text="Moderate">
      <formula>NOT(ISERROR(SEARCH("Moderate",L45)))</formula>
    </cfRule>
    <cfRule type="containsText" dxfId="361" priority="391" operator="containsText" text="Low">
      <formula>NOT(ISERROR(SEARCH("Low",L45)))</formula>
    </cfRule>
    <cfRule type="containsText" dxfId="360" priority="392" operator="containsText" text="Substantial">
      <formula>NOT(ISERROR(SEARCH("Substantial",L45)))</formula>
    </cfRule>
  </conditionalFormatting>
  <conditionalFormatting sqref="L45 L47">
    <cfRule type="cellIs" dxfId="359" priority="381" operator="equal">
      <formula>"I"</formula>
    </cfRule>
    <cfRule type="cellIs" dxfId="358" priority="382" operator="equal">
      <formula>"M"</formula>
    </cfRule>
    <cfRule type="cellIs" dxfId="357" priority="383" operator="equal">
      <formula>"L"</formula>
    </cfRule>
    <cfRule type="cellIs" dxfId="356" priority="384" operator="equal">
      <formula>"S"</formula>
    </cfRule>
  </conditionalFormatting>
  <conditionalFormatting sqref="L45 L47">
    <cfRule type="cellIs" dxfId="355" priority="373" operator="equal">
      <formula>"I"</formula>
    </cfRule>
    <cfRule type="cellIs" dxfId="354" priority="374" operator="equal">
      <formula>"M"</formula>
    </cfRule>
    <cfRule type="cellIs" dxfId="353" priority="375" operator="equal">
      <formula>"L"</formula>
    </cfRule>
    <cfRule type="cellIs" dxfId="352" priority="376" operator="equal">
      <formula>"S"</formula>
    </cfRule>
  </conditionalFormatting>
  <conditionalFormatting sqref="L45 L47">
    <cfRule type="containsText" dxfId="351" priority="377" operator="containsText" text="Intolerable">
      <formula>NOT(ISERROR(SEARCH("Intolerable",L45)))</formula>
    </cfRule>
    <cfRule type="containsText" dxfId="350" priority="378" operator="containsText" text="Moderate">
      <formula>NOT(ISERROR(SEARCH("Moderate",L45)))</formula>
    </cfRule>
    <cfRule type="containsText" dxfId="349" priority="379" operator="containsText" text="Low">
      <formula>NOT(ISERROR(SEARCH("Low",L45)))</formula>
    </cfRule>
    <cfRule type="containsText" dxfId="348" priority="380" operator="containsText" text="Substantial">
      <formula>NOT(ISERROR(SEARCH("Substantial",L45)))</formula>
    </cfRule>
  </conditionalFormatting>
  <conditionalFormatting sqref="L41:L42">
    <cfRule type="cellIs" dxfId="347" priority="369" operator="equal">
      <formula>"I"</formula>
    </cfRule>
    <cfRule type="cellIs" dxfId="346" priority="370" operator="equal">
      <formula>"M"</formula>
    </cfRule>
    <cfRule type="cellIs" dxfId="345" priority="371" operator="equal">
      <formula>"L"</formula>
    </cfRule>
    <cfRule type="cellIs" dxfId="344" priority="372" operator="equal">
      <formula>"S"</formula>
    </cfRule>
  </conditionalFormatting>
  <conditionalFormatting sqref="L41:L42">
    <cfRule type="cellIs" dxfId="343" priority="361" operator="equal">
      <formula>"I"</formula>
    </cfRule>
    <cfRule type="cellIs" dxfId="342" priority="362" operator="equal">
      <formula>"M"</formula>
    </cfRule>
    <cfRule type="cellIs" dxfId="341" priority="363" operator="equal">
      <formula>"L"</formula>
    </cfRule>
    <cfRule type="cellIs" dxfId="340" priority="364" operator="equal">
      <formula>"S"</formula>
    </cfRule>
  </conditionalFormatting>
  <conditionalFormatting sqref="L41:L42">
    <cfRule type="containsText" dxfId="339" priority="365" operator="containsText" text="Intolerable">
      <formula>NOT(ISERROR(SEARCH("Intolerable",L41)))</formula>
    </cfRule>
    <cfRule type="containsText" dxfId="338" priority="366" operator="containsText" text="Moderate">
      <formula>NOT(ISERROR(SEARCH("Moderate",L41)))</formula>
    </cfRule>
    <cfRule type="containsText" dxfId="337" priority="367" operator="containsText" text="Low">
      <formula>NOT(ISERROR(SEARCH("Low",L41)))</formula>
    </cfRule>
    <cfRule type="containsText" dxfId="336" priority="368" operator="containsText" text="Substantial">
      <formula>NOT(ISERROR(SEARCH("Substantial",L41)))</formula>
    </cfRule>
  </conditionalFormatting>
  <conditionalFormatting sqref="L41:L42">
    <cfRule type="cellIs" dxfId="335" priority="357" operator="equal">
      <formula>"I"</formula>
    </cfRule>
    <cfRule type="cellIs" dxfId="334" priority="358" operator="equal">
      <formula>"M"</formula>
    </cfRule>
    <cfRule type="cellIs" dxfId="333" priority="359" operator="equal">
      <formula>"L"</formula>
    </cfRule>
    <cfRule type="cellIs" dxfId="332" priority="360" operator="equal">
      <formula>"S"</formula>
    </cfRule>
  </conditionalFormatting>
  <conditionalFormatting sqref="L41:L42">
    <cfRule type="cellIs" dxfId="331" priority="349" operator="equal">
      <formula>"I"</formula>
    </cfRule>
    <cfRule type="cellIs" dxfId="330" priority="350" operator="equal">
      <formula>"M"</formula>
    </cfRule>
    <cfRule type="cellIs" dxfId="329" priority="351" operator="equal">
      <formula>"L"</formula>
    </cfRule>
    <cfRule type="cellIs" dxfId="328" priority="352" operator="equal">
      <formula>"S"</formula>
    </cfRule>
  </conditionalFormatting>
  <conditionalFormatting sqref="L41:L42">
    <cfRule type="containsText" dxfId="327" priority="353" operator="containsText" text="Intolerable">
      <formula>NOT(ISERROR(SEARCH("Intolerable",L41)))</formula>
    </cfRule>
    <cfRule type="containsText" dxfId="326" priority="354" operator="containsText" text="Moderate">
      <formula>NOT(ISERROR(SEARCH("Moderate",L41)))</formula>
    </cfRule>
    <cfRule type="containsText" dxfId="325" priority="355" operator="containsText" text="Low">
      <formula>NOT(ISERROR(SEARCH("Low",L41)))</formula>
    </cfRule>
    <cfRule type="containsText" dxfId="324" priority="356" operator="containsText" text="Substantial">
      <formula>NOT(ISERROR(SEARCH("Substantial",L41)))</formula>
    </cfRule>
  </conditionalFormatting>
  <conditionalFormatting sqref="L49">
    <cfRule type="cellIs" dxfId="323" priority="345" operator="equal">
      <formula>"I"</formula>
    </cfRule>
    <cfRule type="cellIs" dxfId="322" priority="346" operator="equal">
      <formula>"M"</formula>
    </cfRule>
    <cfRule type="cellIs" dxfId="321" priority="347" operator="equal">
      <formula>"L"</formula>
    </cfRule>
    <cfRule type="cellIs" dxfId="320" priority="348" operator="equal">
      <formula>"S"</formula>
    </cfRule>
  </conditionalFormatting>
  <conditionalFormatting sqref="L49">
    <cfRule type="cellIs" dxfId="319" priority="337" operator="equal">
      <formula>"I"</formula>
    </cfRule>
    <cfRule type="cellIs" dxfId="318" priority="338" operator="equal">
      <formula>"M"</formula>
    </cfRule>
    <cfRule type="cellIs" dxfId="317" priority="339" operator="equal">
      <formula>"L"</formula>
    </cfRule>
    <cfRule type="cellIs" dxfId="316" priority="340" operator="equal">
      <formula>"S"</formula>
    </cfRule>
  </conditionalFormatting>
  <conditionalFormatting sqref="L49">
    <cfRule type="containsText" dxfId="315" priority="341" operator="containsText" text="Intolerable">
      <formula>NOT(ISERROR(SEARCH("Intolerable",L49)))</formula>
    </cfRule>
    <cfRule type="containsText" dxfId="314" priority="342" operator="containsText" text="Moderate">
      <formula>NOT(ISERROR(SEARCH("Moderate",L49)))</formula>
    </cfRule>
    <cfRule type="containsText" dxfId="313" priority="343" operator="containsText" text="Low">
      <formula>NOT(ISERROR(SEARCH("Low",L49)))</formula>
    </cfRule>
    <cfRule type="containsText" dxfId="312" priority="344" operator="containsText" text="Substantial">
      <formula>NOT(ISERROR(SEARCH("Substantial",L49)))</formula>
    </cfRule>
  </conditionalFormatting>
  <conditionalFormatting sqref="L49">
    <cfRule type="cellIs" dxfId="311" priority="333" operator="equal">
      <formula>"I"</formula>
    </cfRule>
    <cfRule type="cellIs" dxfId="310" priority="334" operator="equal">
      <formula>"M"</formula>
    </cfRule>
    <cfRule type="cellIs" dxfId="309" priority="335" operator="equal">
      <formula>"L"</formula>
    </cfRule>
    <cfRule type="cellIs" dxfId="308" priority="336" operator="equal">
      <formula>"S"</formula>
    </cfRule>
  </conditionalFormatting>
  <conditionalFormatting sqref="L49">
    <cfRule type="cellIs" dxfId="307" priority="325" operator="equal">
      <formula>"I"</formula>
    </cfRule>
    <cfRule type="cellIs" dxfId="306" priority="326" operator="equal">
      <formula>"M"</formula>
    </cfRule>
    <cfRule type="cellIs" dxfId="305" priority="327" operator="equal">
      <formula>"L"</formula>
    </cfRule>
    <cfRule type="cellIs" dxfId="304" priority="328" operator="equal">
      <formula>"S"</formula>
    </cfRule>
  </conditionalFormatting>
  <conditionalFormatting sqref="L49">
    <cfRule type="containsText" dxfId="303" priority="329" operator="containsText" text="Intolerable">
      <formula>NOT(ISERROR(SEARCH("Intolerable",L49)))</formula>
    </cfRule>
    <cfRule type="containsText" dxfId="302" priority="330" operator="containsText" text="Moderate">
      <formula>NOT(ISERROR(SEARCH("Moderate",L49)))</formula>
    </cfRule>
    <cfRule type="containsText" dxfId="301" priority="331" operator="containsText" text="Low">
      <formula>NOT(ISERROR(SEARCH("Low",L49)))</formula>
    </cfRule>
    <cfRule type="containsText" dxfId="300" priority="332" operator="containsText" text="Substantial">
      <formula>NOT(ISERROR(SEARCH("Substantial",L49)))</formula>
    </cfRule>
  </conditionalFormatting>
  <conditionalFormatting sqref="L8">
    <cfRule type="cellIs" dxfId="299" priority="297" operator="equal">
      <formula>"I"</formula>
    </cfRule>
    <cfRule type="cellIs" dxfId="298" priority="298" operator="equal">
      <formula>"M"</formula>
    </cfRule>
    <cfRule type="cellIs" dxfId="297" priority="299" operator="equal">
      <formula>"L"</formula>
    </cfRule>
    <cfRule type="cellIs" dxfId="296" priority="300" operator="equal">
      <formula>"S"</formula>
    </cfRule>
  </conditionalFormatting>
  <conditionalFormatting sqref="L8">
    <cfRule type="cellIs" dxfId="295" priority="289" operator="equal">
      <formula>"I"</formula>
    </cfRule>
    <cfRule type="cellIs" dxfId="294" priority="290" operator="equal">
      <formula>"M"</formula>
    </cfRule>
    <cfRule type="cellIs" dxfId="293" priority="291" operator="equal">
      <formula>"L"</formula>
    </cfRule>
    <cfRule type="cellIs" dxfId="292" priority="292" operator="equal">
      <formula>"S"</formula>
    </cfRule>
  </conditionalFormatting>
  <conditionalFormatting sqref="L8">
    <cfRule type="containsText" dxfId="291" priority="293" operator="containsText" text="Intolerable">
      <formula>NOT(ISERROR(SEARCH("Intolerable",L8)))</formula>
    </cfRule>
    <cfRule type="containsText" dxfId="290" priority="294" operator="containsText" text="Moderate">
      <formula>NOT(ISERROR(SEARCH("Moderate",L8)))</formula>
    </cfRule>
    <cfRule type="containsText" dxfId="289" priority="295" operator="containsText" text="Low">
      <formula>NOT(ISERROR(SEARCH("Low",L8)))</formula>
    </cfRule>
    <cfRule type="containsText" dxfId="288" priority="296" operator="containsText" text="Substantial">
      <formula>NOT(ISERROR(SEARCH("Substantial",L8)))</formula>
    </cfRule>
  </conditionalFormatting>
  <conditionalFormatting sqref="L9">
    <cfRule type="cellIs" dxfId="287" priority="285" operator="equal">
      <formula>"I"</formula>
    </cfRule>
    <cfRule type="cellIs" dxfId="286" priority="286" operator="equal">
      <formula>"M"</formula>
    </cfRule>
    <cfRule type="cellIs" dxfId="285" priority="287" operator="equal">
      <formula>"L"</formula>
    </cfRule>
    <cfRule type="cellIs" dxfId="284" priority="288" operator="equal">
      <formula>"S"</formula>
    </cfRule>
  </conditionalFormatting>
  <conditionalFormatting sqref="L9">
    <cfRule type="cellIs" dxfId="283" priority="277" operator="equal">
      <formula>"I"</formula>
    </cfRule>
    <cfRule type="cellIs" dxfId="282" priority="278" operator="equal">
      <formula>"M"</formula>
    </cfRule>
    <cfRule type="cellIs" dxfId="281" priority="279" operator="equal">
      <formula>"L"</formula>
    </cfRule>
    <cfRule type="cellIs" dxfId="280" priority="280" operator="equal">
      <formula>"S"</formula>
    </cfRule>
  </conditionalFormatting>
  <conditionalFormatting sqref="L9">
    <cfRule type="containsText" dxfId="279" priority="281" operator="containsText" text="Intolerable">
      <formula>NOT(ISERROR(SEARCH("Intolerable",L9)))</formula>
    </cfRule>
    <cfRule type="containsText" dxfId="278" priority="282" operator="containsText" text="Moderate">
      <formula>NOT(ISERROR(SEARCH("Moderate",L9)))</formula>
    </cfRule>
    <cfRule type="containsText" dxfId="277" priority="283" operator="containsText" text="Low">
      <formula>NOT(ISERROR(SEARCH("Low",L9)))</formula>
    </cfRule>
    <cfRule type="containsText" dxfId="276" priority="284" operator="containsText" text="Substantial">
      <formula>NOT(ISERROR(SEARCH("Substantial",L9)))</formula>
    </cfRule>
  </conditionalFormatting>
  <conditionalFormatting sqref="L9">
    <cfRule type="cellIs" dxfId="275" priority="273" operator="equal">
      <formula>"I"</formula>
    </cfRule>
    <cfRule type="cellIs" dxfId="274" priority="274" operator="equal">
      <formula>"M"</formula>
    </cfRule>
    <cfRule type="cellIs" dxfId="273" priority="275" operator="equal">
      <formula>"L"</formula>
    </cfRule>
    <cfRule type="cellIs" dxfId="272" priority="276" operator="equal">
      <formula>"S"</formula>
    </cfRule>
  </conditionalFormatting>
  <conditionalFormatting sqref="L9">
    <cfRule type="cellIs" dxfId="271" priority="265" operator="equal">
      <formula>"I"</formula>
    </cfRule>
    <cfRule type="cellIs" dxfId="270" priority="266" operator="equal">
      <formula>"M"</formula>
    </cfRule>
    <cfRule type="cellIs" dxfId="269" priority="267" operator="equal">
      <formula>"L"</formula>
    </cfRule>
    <cfRule type="cellIs" dxfId="268" priority="268" operator="equal">
      <formula>"S"</formula>
    </cfRule>
  </conditionalFormatting>
  <conditionalFormatting sqref="L9">
    <cfRule type="containsText" dxfId="267" priority="269" operator="containsText" text="Intolerable">
      <formula>NOT(ISERROR(SEARCH("Intolerable",L9)))</formula>
    </cfRule>
    <cfRule type="containsText" dxfId="266" priority="270" operator="containsText" text="Moderate">
      <formula>NOT(ISERROR(SEARCH("Moderate",L9)))</formula>
    </cfRule>
    <cfRule type="containsText" dxfId="265" priority="271" operator="containsText" text="Low">
      <formula>NOT(ISERROR(SEARCH("Low",L9)))</formula>
    </cfRule>
    <cfRule type="containsText" dxfId="264" priority="272" operator="containsText" text="Substantial">
      <formula>NOT(ISERROR(SEARCH("Substantial",L9)))</formula>
    </cfRule>
  </conditionalFormatting>
  <conditionalFormatting sqref="L16">
    <cfRule type="cellIs" dxfId="263" priority="261" operator="equal">
      <formula>"I"</formula>
    </cfRule>
    <cfRule type="cellIs" dxfId="262" priority="262" operator="equal">
      <formula>"M"</formula>
    </cfRule>
    <cfRule type="cellIs" dxfId="261" priority="263" operator="equal">
      <formula>"L"</formula>
    </cfRule>
    <cfRule type="cellIs" dxfId="260" priority="264" operator="equal">
      <formula>"S"</formula>
    </cfRule>
  </conditionalFormatting>
  <conditionalFormatting sqref="L16">
    <cfRule type="cellIs" dxfId="259" priority="253" operator="equal">
      <formula>"I"</formula>
    </cfRule>
    <cfRule type="cellIs" dxfId="258" priority="254" operator="equal">
      <formula>"M"</formula>
    </cfRule>
    <cfRule type="cellIs" dxfId="257" priority="255" operator="equal">
      <formula>"L"</formula>
    </cfRule>
    <cfRule type="cellIs" dxfId="256" priority="256" operator="equal">
      <formula>"S"</formula>
    </cfRule>
  </conditionalFormatting>
  <conditionalFormatting sqref="L16">
    <cfRule type="containsText" dxfId="255" priority="257" operator="containsText" text="Intolerable">
      <formula>NOT(ISERROR(SEARCH("Intolerable",L16)))</formula>
    </cfRule>
    <cfRule type="containsText" dxfId="254" priority="258" operator="containsText" text="Moderate">
      <formula>NOT(ISERROR(SEARCH("Moderate",L16)))</formula>
    </cfRule>
    <cfRule type="containsText" dxfId="253" priority="259" operator="containsText" text="Low">
      <formula>NOT(ISERROR(SEARCH("Low",L16)))</formula>
    </cfRule>
    <cfRule type="containsText" dxfId="252" priority="260" operator="containsText" text="Substantial">
      <formula>NOT(ISERROR(SEARCH("Substantial",L16)))</formula>
    </cfRule>
  </conditionalFormatting>
  <conditionalFormatting sqref="L16">
    <cfRule type="cellIs" dxfId="251" priority="249" operator="equal">
      <formula>"I"</formula>
    </cfRule>
    <cfRule type="cellIs" dxfId="250" priority="250" operator="equal">
      <formula>"M"</formula>
    </cfRule>
    <cfRule type="cellIs" dxfId="249" priority="251" operator="equal">
      <formula>"L"</formula>
    </cfRule>
    <cfRule type="cellIs" dxfId="248" priority="252" operator="equal">
      <formula>"S"</formula>
    </cfRule>
  </conditionalFormatting>
  <conditionalFormatting sqref="L16">
    <cfRule type="cellIs" dxfId="247" priority="241" operator="equal">
      <formula>"I"</formula>
    </cfRule>
    <cfRule type="cellIs" dxfId="246" priority="242" operator="equal">
      <formula>"M"</formula>
    </cfRule>
    <cfRule type="cellIs" dxfId="245" priority="243" operator="equal">
      <formula>"L"</formula>
    </cfRule>
    <cfRule type="cellIs" dxfId="244" priority="244" operator="equal">
      <formula>"S"</formula>
    </cfRule>
  </conditionalFormatting>
  <conditionalFormatting sqref="L16">
    <cfRule type="containsText" dxfId="243" priority="245" operator="containsText" text="Intolerable">
      <formula>NOT(ISERROR(SEARCH("Intolerable",L16)))</formula>
    </cfRule>
    <cfRule type="containsText" dxfId="242" priority="246" operator="containsText" text="Moderate">
      <formula>NOT(ISERROR(SEARCH("Moderate",L16)))</formula>
    </cfRule>
    <cfRule type="containsText" dxfId="241" priority="247" operator="containsText" text="Low">
      <formula>NOT(ISERROR(SEARCH("Low",L16)))</formula>
    </cfRule>
    <cfRule type="containsText" dxfId="240" priority="248" operator="containsText" text="Substantial">
      <formula>NOT(ISERROR(SEARCH("Substantial",L16)))</formula>
    </cfRule>
  </conditionalFormatting>
  <conditionalFormatting sqref="L22">
    <cfRule type="cellIs" dxfId="239" priority="237" operator="equal">
      <formula>"I"</formula>
    </cfRule>
    <cfRule type="cellIs" dxfId="238" priority="238" operator="equal">
      <formula>"M"</formula>
    </cfRule>
    <cfRule type="cellIs" dxfId="237" priority="239" operator="equal">
      <formula>"L"</formula>
    </cfRule>
    <cfRule type="cellIs" dxfId="236" priority="240" operator="equal">
      <formula>"S"</formula>
    </cfRule>
  </conditionalFormatting>
  <conditionalFormatting sqref="L22">
    <cfRule type="cellIs" dxfId="235" priority="229" operator="equal">
      <formula>"I"</formula>
    </cfRule>
    <cfRule type="cellIs" dxfId="234" priority="230" operator="equal">
      <formula>"M"</formula>
    </cfRule>
    <cfRule type="cellIs" dxfId="233" priority="231" operator="equal">
      <formula>"L"</formula>
    </cfRule>
    <cfRule type="cellIs" dxfId="232" priority="232" operator="equal">
      <formula>"S"</formula>
    </cfRule>
  </conditionalFormatting>
  <conditionalFormatting sqref="L22">
    <cfRule type="containsText" dxfId="231" priority="233" operator="containsText" text="Intolerable">
      <formula>NOT(ISERROR(SEARCH("Intolerable",L22)))</formula>
    </cfRule>
    <cfRule type="containsText" dxfId="230" priority="234" operator="containsText" text="Moderate">
      <formula>NOT(ISERROR(SEARCH("Moderate",L22)))</formula>
    </cfRule>
    <cfRule type="containsText" dxfId="229" priority="235" operator="containsText" text="Low">
      <formula>NOT(ISERROR(SEARCH("Low",L22)))</formula>
    </cfRule>
    <cfRule type="containsText" dxfId="228" priority="236" operator="containsText" text="Substantial">
      <formula>NOT(ISERROR(SEARCH("Substantial",L22)))</formula>
    </cfRule>
  </conditionalFormatting>
  <conditionalFormatting sqref="L22">
    <cfRule type="cellIs" dxfId="227" priority="225" operator="equal">
      <formula>"I"</formula>
    </cfRule>
    <cfRule type="cellIs" dxfId="226" priority="226" operator="equal">
      <formula>"M"</formula>
    </cfRule>
    <cfRule type="cellIs" dxfId="225" priority="227" operator="equal">
      <formula>"L"</formula>
    </cfRule>
    <cfRule type="cellIs" dxfId="224" priority="228" operator="equal">
      <formula>"S"</formula>
    </cfRule>
  </conditionalFormatting>
  <conditionalFormatting sqref="L22">
    <cfRule type="cellIs" dxfId="223" priority="217" operator="equal">
      <formula>"I"</formula>
    </cfRule>
    <cfRule type="cellIs" dxfId="222" priority="218" operator="equal">
      <formula>"M"</formula>
    </cfRule>
    <cfRule type="cellIs" dxfId="221" priority="219" operator="equal">
      <formula>"L"</formula>
    </cfRule>
    <cfRule type="cellIs" dxfId="220" priority="220" operator="equal">
      <formula>"S"</formula>
    </cfRule>
  </conditionalFormatting>
  <conditionalFormatting sqref="L22">
    <cfRule type="containsText" dxfId="219" priority="221" operator="containsText" text="Intolerable">
      <formula>NOT(ISERROR(SEARCH("Intolerable",L22)))</formula>
    </cfRule>
    <cfRule type="containsText" dxfId="218" priority="222" operator="containsText" text="Moderate">
      <formula>NOT(ISERROR(SEARCH("Moderate",L22)))</formula>
    </cfRule>
    <cfRule type="containsText" dxfId="217" priority="223" operator="containsText" text="Low">
      <formula>NOT(ISERROR(SEARCH("Low",L22)))</formula>
    </cfRule>
    <cfRule type="containsText" dxfId="216" priority="224" operator="containsText" text="Substantial">
      <formula>NOT(ISERROR(SEARCH("Substantial",L22)))</formula>
    </cfRule>
  </conditionalFormatting>
  <conditionalFormatting sqref="L27">
    <cfRule type="cellIs" dxfId="215" priority="213" operator="equal">
      <formula>"I"</formula>
    </cfRule>
    <cfRule type="cellIs" dxfId="214" priority="214" operator="equal">
      <formula>"M"</formula>
    </cfRule>
    <cfRule type="cellIs" dxfId="213" priority="215" operator="equal">
      <formula>"L"</formula>
    </cfRule>
    <cfRule type="cellIs" dxfId="212" priority="216" operator="equal">
      <formula>"S"</formula>
    </cfRule>
  </conditionalFormatting>
  <conditionalFormatting sqref="L27">
    <cfRule type="cellIs" dxfId="211" priority="205" operator="equal">
      <formula>"I"</formula>
    </cfRule>
    <cfRule type="cellIs" dxfId="210" priority="206" operator="equal">
      <formula>"M"</formula>
    </cfRule>
    <cfRule type="cellIs" dxfId="209" priority="207" operator="equal">
      <formula>"L"</formula>
    </cfRule>
    <cfRule type="cellIs" dxfId="208" priority="208" operator="equal">
      <formula>"S"</formula>
    </cfRule>
  </conditionalFormatting>
  <conditionalFormatting sqref="L27">
    <cfRule type="containsText" dxfId="207" priority="209" operator="containsText" text="Intolerable">
      <formula>NOT(ISERROR(SEARCH("Intolerable",L27)))</formula>
    </cfRule>
    <cfRule type="containsText" dxfId="206" priority="210" operator="containsText" text="Moderate">
      <formula>NOT(ISERROR(SEARCH("Moderate",L27)))</formula>
    </cfRule>
    <cfRule type="containsText" dxfId="205" priority="211" operator="containsText" text="Low">
      <formula>NOT(ISERROR(SEARCH("Low",L27)))</formula>
    </cfRule>
    <cfRule type="containsText" dxfId="204" priority="212" operator="containsText" text="Substantial">
      <formula>NOT(ISERROR(SEARCH("Substantial",L27)))</formula>
    </cfRule>
  </conditionalFormatting>
  <conditionalFormatting sqref="L27">
    <cfRule type="cellIs" dxfId="203" priority="201" operator="equal">
      <formula>"I"</formula>
    </cfRule>
    <cfRule type="cellIs" dxfId="202" priority="202" operator="equal">
      <formula>"M"</formula>
    </cfRule>
    <cfRule type="cellIs" dxfId="201" priority="203" operator="equal">
      <formula>"L"</formula>
    </cfRule>
    <cfRule type="cellIs" dxfId="200" priority="204" operator="equal">
      <formula>"S"</formula>
    </cfRule>
  </conditionalFormatting>
  <conditionalFormatting sqref="L27">
    <cfRule type="cellIs" dxfId="199" priority="193" operator="equal">
      <formula>"I"</formula>
    </cfRule>
    <cfRule type="cellIs" dxfId="198" priority="194" operator="equal">
      <formula>"M"</formula>
    </cfRule>
    <cfRule type="cellIs" dxfId="197" priority="195" operator="equal">
      <formula>"L"</formula>
    </cfRule>
    <cfRule type="cellIs" dxfId="196" priority="196" operator="equal">
      <formula>"S"</formula>
    </cfRule>
  </conditionalFormatting>
  <conditionalFormatting sqref="L27">
    <cfRule type="containsText" dxfId="195" priority="197" operator="containsText" text="Intolerable">
      <formula>NOT(ISERROR(SEARCH("Intolerable",L27)))</formula>
    </cfRule>
    <cfRule type="containsText" dxfId="194" priority="198" operator="containsText" text="Moderate">
      <formula>NOT(ISERROR(SEARCH("Moderate",L27)))</formula>
    </cfRule>
    <cfRule type="containsText" dxfId="193" priority="199" operator="containsText" text="Low">
      <formula>NOT(ISERROR(SEARCH("Low",L27)))</formula>
    </cfRule>
    <cfRule type="containsText" dxfId="192" priority="200" operator="containsText" text="Substantial">
      <formula>NOT(ISERROR(SEARCH("Substantial",L27)))</formula>
    </cfRule>
  </conditionalFormatting>
  <conditionalFormatting sqref="L46">
    <cfRule type="cellIs" dxfId="191" priority="189" operator="equal">
      <formula>"I"</formula>
    </cfRule>
    <cfRule type="cellIs" dxfId="190" priority="190" operator="equal">
      <formula>"M"</formula>
    </cfRule>
    <cfRule type="cellIs" dxfId="189" priority="191" operator="equal">
      <formula>"L"</formula>
    </cfRule>
    <cfRule type="cellIs" dxfId="188" priority="192" operator="equal">
      <formula>"S"</formula>
    </cfRule>
  </conditionalFormatting>
  <conditionalFormatting sqref="L46">
    <cfRule type="cellIs" dxfId="187" priority="181" operator="equal">
      <formula>"I"</formula>
    </cfRule>
    <cfRule type="cellIs" dxfId="186" priority="182" operator="equal">
      <formula>"M"</formula>
    </cfRule>
    <cfRule type="cellIs" dxfId="185" priority="183" operator="equal">
      <formula>"L"</formula>
    </cfRule>
    <cfRule type="cellIs" dxfId="184" priority="184" operator="equal">
      <formula>"S"</formula>
    </cfRule>
  </conditionalFormatting>
  <conditionalFormatting sqref="L46">
    <cfRule type="containsText" dxfId="183" priority="185" operator="containsText" text="Intolerable">
      <formula>NOT(ISERROR(SEARCH("Intolerable",L46)))</formula>
    </cfRule>
    <cfRule type="containsText" dxfId="182" priority="186" operator="containsText" text="Moderate">
      <formula>NOT(ISERROR(SEARCH("Moderate",L46)))</formula>
    </cfRule>
    <cfRule type="containsText" dxfId="181" priority="187" operator="containsText" text="Low">
      <formula>NOT(ISERROR(SEARCH("Low",L46)))</formula>
    </cfRule>
    <cfRule type="containsText" dxfId="180" priority="188" operator="containsText" text="Substantial">
      <formula>NOT(ISERROR(SEARCH("Substantial",L46)))</formula>
    </cfRule>
  </conditionalFormatting>
  <conditionalFormatting sqref="L46">
    <cfRule type="cellIs" dxfId="179" priority="177" operator="equal">
      <formula>"I"</formula>
    </cfRule>
    <cfRule type="cellIs" dxfId="178" priority="178" operator="equal">
      <formula>"M"</formula>
    </cfRule>
    <cfRule type="cellIs" dxfId="177" priority="179" operator="equal">
      <formula>"L"</formula>
    </cfRule>
    <cfRule type="cellIs" dxfId="176" priority="180" operator="equal">
      <formula>"S"</formula>
    </cfRule>
  </conditionalFormatting>
  <conditionalFormatting sqref="L46">
    <cfRule type="cellIs" dxfId="175" priority="169" operator="equal">
      <formula>"I"</formula>
    </cfRule>
    <cfRule type="cellIs" dxfId="174" priority="170" operator="equal">
      <formula>"M"</formula>
    </cfRule>
    <cfRule type="cellIs" dxfId="173" priority="171" operator="equal">
      <formula>"L"</formula>
    </cfRule>
    <cfRule type="cellIs" dxfId="172" priority="172" operator="equal">
      <formula>"S"</formula>
    </cfRule>
  </conditionalFormatting>
  <conditionalFormatting sqref="L46">
    <cfRule type="containsText" dxfId="171" priority="173" operator="containsText" text="Intolerable">
      <formula>NOT(ISERROR(SEARCH("Intolerable",L46)))</formula>
    </cfRule>
    <cfRule type="containsText" dxfId="170" priority="174" operator="containsText" text="Moderate">
      <formula>NOT(ISERROR(SEARCH("Moderate",L46)))</formula>
    </cfRule>
    <cfRule type="containsText" dxfId="169" priority="175" operator="containsText" text="Low">
      <formula>NOT(ISERROR(SEARCH("Low",L46)))</formula>
    </cfRule>
    <cfRule type="containsText" dxfId="168" priority="176" operator="containsText" text="Substantial">
      <formula>NOT(ISERROR(SEARCH("Substantial",L46)))</formula>
    </cfRule>
  </conditionalFormatting>
  <conditionalFormatting sqref="L34:L35">
    <cfRule type="cellIs" dxfId="167" priority="165" operator="equal">
      <formula>"I"</formula>
    </cfRule>
    <cfRule type="cellIs" dxfId="166" priority="166" operator="equal">
      <formula>"M"</formula>
    </cfRule>
    <cfRule type="cellIs" dxfId="165" priority="167" operator="equal">
      <formula>"L"</formula>
    </cfRule>
    <cfRule type="cellIs" dxfId="164" priority="168" operator="equal">
      <formula>"S"</formula>
    </cfRule>
  </conditionalFormatting>
  <conditionalFormatting sqref="L34:L35">
    <cfRule type="cellIs" dxfId="163" priority="157" operator="equal">
      <formula>"I"</formula>
    </cfRule>
    <cfRule type="cellIs" dxfId="162" priority="158" operator="equal">
      <formula>"M"</formula>
    </cfRule>
    <cfRule type="cellIs" dxfId="161" priority="159" operator="equal">
      <formula>"L"</formula>
    </cfRule>
    <cfRule type="cellIs" dxfId="160" priority="160" operator="equal">
      <formula>"S"</formula>
    </cfRule>
  </conditionalFormatting>
  <conditionalFormatting sqref="L34:L35">
    <cfRule type="containsText" dxfId="159" priority="161" operator="containsText" text="Intolerable">
      <formula>NOT(ISERROR(SEARCH("Intolerable",L34)))</formula>
    </cfRule>
    <cfRule type="containsText" dxfId="158" priority="162" operator="containsText" text="Moderate">
      <formula>NOT(ISERROR(SEARCH("Moderate",L34)))</formula>
    </cfRule>
    <cfRule type="containsText" dxfId="157" priority="163" operator="containsText" text="Low">
      <formula>NOT(ISERROR(SEARCH("Low",L34)))</formula>
    </cfRule>
    <cfRule type="containsText" dxfId="156" priority="164" operator="containsText" text="Substantial">
      <formula>NOT(ISERROR(SEARCH("Substantial",L34)))</formula>
    </cfRule>
  </conditionalFormatting>
  <conditionalFormatting sqref="L34:L35">
    <cfRule type="cellIs" dxfId="155" priority="153" operator="equal">
      <formula>"I"</formula>
    </cfRule>
    <cfRule type="cellIs" dxfId="154" priority="154" operator="equal">
      <formula>"M"</formula>
    </cfRule>
    <cfRule type="cellIs" dxfId="153" priority="155" operator="equal">
      <formula>"L"</formula>
    </cfRule>
    <cfRule type="cellIs" dxfId="152" priority="156" operator="equal">
      <formula>"S"</formula>
    </cfRule>
  </conditionalFormatting>
  <conditionalFormatting sqref="L34:L35">
    <cfRule type="cellIs" dxfId="151" priority="145" operator="equal">
      <formula>"I"</formula>
    </cfRule>
    <cfRule type="cellIs" dxfId="150" priority="146" operator="equal">
      <formula>"M"</formula>
    </cfRule>
    <cfRule type="cellIs" dxfId="149" priority="147" operator="equal">
      <formula>"L"</formula>
    </cfRule>
    <cfRule type="cellIs" dxfId="148" priority="148" operator="equal">
      <formula>"S"</formula>
    </cfRule>
  </conditionalFormatting>
  <conditionalFormatting sqref="L34:L35">
    <cfRule type="containsText" dxfId="147" priority="149" operator="containsText" text="Intolerable">
      <formula>NOT(ISERROR(SEARCH("Intolerable",L34)))</formula>
    </cfRule>
    <cfRule type="containsText" dxfId="146" priority="150" operator="containsText" text="Moderate">
      <formula>NOT(ISERROR(SEARCH("Moderate",L34)))</formula>
    </cfRule>
    <cfRule type="containsText" dxfId="145" priority="151" operator="containsText" text="Low">
      <formula>NOT(ISERROR(SEARCH("Low",L34)))</formula>
    </cfRule>
    <cfRule type="containsText" dxfId="144" priority="152" operator="containsText" text="Substantial">
      <formula>NOT(ISERROR(SEARCH("Substantial",L34)))</formula>
    </cfRule>
  </conditionalFormatting>
  <conditionalFormatting sqref="L11">
    <cfRule type="cellIs" dxfId="143" priority="141" operator="equal">
      <formula>"I"</formula>
    </cfRule>
    <cfRule type="cellIs" dxfId="142" priority="142" operator="equal">
      <formula>"M"</formula>
    </cfRule>
    <cfRule type="cellIs" dxfId="141" priority="143" operator="equal">
      <formula>"L"</formula>
    </cfRule>
    <cfRule type="cellIs" dxfId="140" priority="144" operator="equal">
      <formula>"S"</formula>
    </cfRule>
  </conditionalFormatting>
  <conditionalFormatting sqref="L11">
    <cfRule type="cellIs" dxfId="139" priority="133" operator="equal">
      <formula>"I"</formula>
    </cfRule>
    <cfRule type="cellIs" dxfId="138" priority="134" operator="equal">
      <formula>"M"</formula>
    </cfRule>
    <cfRule type="cellIs" dxfId="137" priority="135" operator="equal">
      <formula>"L"</formula>
    </cfRule>
    <cfRule type="cellIs" dxfId="136" priority="136" operator="equal">
      <formula>"S"</formula>
    </cfRule>
  </conditionalFormatting>
  <conditionalFormatting sqref="L11">
    <cfRule type="containsText" dxfId="135" priority="137" operator="containsText" text="Intolerable">
      <formula>NOT(ISERROR(SEARCH("Intolerable",L11)))</formula>
    </cfRule>
    <cfRule type="containsText" dxfId="134" priority="138" operator="containsText" text="Moderate">
      <formula>NOT(ISERROR(SEARCH("Moderate",L11)))</formula>
    </cfRule>
    <cfRule type="containsText" dxfId="133" priority="139" operator="containsText" text="Low">
      <formula>NOT(ISERROR(SEARCH("Low",L11)))</formula>
    </cfRule>
    <cfRule type="containsText" dxfId="132" priority="140" operator="containsText" text="Substantial">
      <formula>NOT(ISERROR(SEARCH("Substantial",L11)))</formula>
    </cfRule>
  </conditionalFormatting>
  <conditionalFormatting sqref="L11">
    <cfRule type="cellIs" dxfId="131" priority="129" operator="equal">
      <formula>"I"</formula>
    </cfRule>
    <cfRule type="cellIs" dxfId="130" priority="130" operator="equal">
      <formula>"M"</formula>
    </cfRule>
    <cfRule type="cellIs" dxfId="129" priority="131" operator="equal">
      <formula>"L"</formula>
    </cfRule>
    <cfRule type="cellIs" dxfId="128" priority="132" operator="equal">
      <formula>"S"</formula>
    </cfRule>
  </conditionalFormatting>
  <conditionalFormatting sqref="L11">
    <cfRule type="cellIs" dxfId="127" priority="121" operator="equal">
      <formula>"I"</formula>
    </cfRule>
    <cfRule type="cellIs" dxfId="126" priority="122" operator="equal">
      <formula>"M"</formula>
    </cfRule>
    <cfRule type="cellIs" dxfId="125" priority="123" operator="equal">
      <formula>"L"</formula>
    </cfRule>
    <cfRule type="cellIs" dxfId="124" priority="124" operator="equal">
      <formula>"S"</formula>
    </cfRule>
  </conditionalFormatting>
  <conditionalFormatting sqref="L11">
    <cfRule type="containsText" dxfId="123" priority="125" operator="containsText" text="Intolerable">
      <formula>NOT(ISERROR(SEARCH("Intolerable",L11)))</formula>
    </cfRule>
    <cfRule type="containsText" dxfId="122" priority="126" operator="containsText" text="Moderate">
      <formula>NOT(ISERROR(SEARCH("Moderate",L11)))</formula>
    </cfRule>
    <cfRule type="containsText" dxfId="121" priority="127" operator="containsText" text="Low">
      <formula>NOT(ISERROR(SEARCH("Low",L11)))</formula>
    </cfRule>
    <cfRule type="containsText" dxfId="120" priority="128" operator="containsText" text="Substantial">
      <formula>NOT(ISERROR(SEARCH("Substantial",L11)))</formula>
    </cfRule>
  </conditionalFormatting>
  <conditionalFormatting sqref="L17">
    <cfRule type="cellIs" dxfId="119" priority="117" operator="equal">
      <formula>"I"</formula>
    </cfRule>
    <cfRule type="cellIs" dxfId="118" priority="118" operator="equal">
      <formula>"M"</formula>
    </cfRule>
    <cfRule type="cellIs" dxfId="117" priority="119" operator="equal">
      <formula>"L"</formula>
    </cfRule>
    <cfRule type="cellIs" dxfId="116" priority="120" operator="equal">
      <formula>"S"</formula>
    </cfRule>
  </conditionalFormatting>
  <conditionalFormatting sqref="L17">
    <cfRule type="cellIs" dxfId="115" priority="109" operator="equal">
      <formula>"I"</formula>
    </cfRule>
    <cfRule type="cellIs" dxfId="114" priority="110" operator="equal">
      <formula>"M"</formula>
    </cfRule>
    <cfRule type="cellIs" dxfId="113" priority="111" operator="equal">
      <formula>"L"</formula>
    </cfRule>
    <cfRule type="cellIs" dxfId="112" priority="112" operator="equal">
      <formula>"S"</formula>
    </cfRule>
  </conditionalFormatting>
  <conditionalFormatting sqref="L17">
    <cfRule type="containsText" dxfId="111" priority="113" operator="containsText" text="Intolerable">
      <formula>NOT(ISERROR(SEARCH("Intolerable",L17)))</formula>
    </cfRule>
    <cfRule type="containsText" dxfId="110" priority="114" operator="containsText" text="Moderate">
      <formula>NOT(ISERROR(SEARCH("Moderate",L17)))</formula>
    </cfRule>
    <cfRule type="containsText" dxfId="109" priority="115" operator="containsText" text="Low">
      <formula>NOT(ISERROR(SEARCH("Low",L17)))</formula>
    </cfRule>
    <cfRule type="containsText" dxfId="108" priority="116" operator="containsText" text="Substantial">
      <formula>NOT(ISERROR(SEARCH("Substantial",L17)))</formula>
    </cfRule>
  </conditionalFormatting>
  <conditionalFormatting sqref="L17">
    <cfRule type="cellIs" dxfId="107" priority="105" operator="equal">
      <formula>"I"</formula>
    </cfRule>
    <cfRule type="cellIs" dxfId="106" priority="106" operator="equal">
      <formula>"M"</formula>
    </cfRule>
    <cfRule type="cellIs" dxfId="105" priority="107" operator="equal">
      <formula>"L"</formula>
    </cfRule>
    <cfRule type="cellIs" dxfId="104" priority="108" operator="equal">
      <formula>"S"</formula>
    </cfRule>
  </conditionalFormatting>
  <conditionalFormatting sqref="L17">
    <cfRule type="cellIs" dxfId="103" priority="97" operator="equal">
      <formula>"I"</formula>
    </cfRule>
    <cfRule type="cellIs" dxfId="102" priority="98" operator="equal">
      <formula>"M"</formula>
    </cfRule>
    <cfRule type="cellIs" dxfId="101" priority="99" operator="equal">
      <formula>"L"</formula>
    </cfRule>
    <cfRule type="cellIs" dxfId="100" priority="100" operator="equal">
      <formula>"S"</formula>
    </cfRule>
  </conditionalFormatting>
  <conditionalFormatting sqref="L17">
    <cfRule type="containsText" dxfId="99" priority="101" operator="containsText" text="Intolerable">
      <formula>NOT(ISERROR(SEARCH("Intolerable",L17)))</formula>
    </cfRule>
    <cfRule type="containsText" dxfId="98" priority="102" operator="containsText" text="Moderate">
      <formula>NOT(ISERROR(SEARCH("Moderate",L17)))</formula>
    </cfRule>
    <cfRule type="containsText" dxfId="97" priority="103" operator="containsText" text="Low">
      <formula>NOT(ISERROR(SEARCH("Low",L17)))</formula>
    </cfRule>
    <cfRule type="containsText" dxfId="96" priority="104" operator="containsText" text="Substantial">
      <formula>NOT(ISERROR(SEARCH("Substantial",L17)))</formula>
    </cfRule>
  </conditionalFormatting>
  <conditionalFormatting sqref="L32">
    <cfRule type="cellIs" dxfId="71" priority="69" operator="equal">
      <formula>"I"</formula>
    </cfRule>
    <cfRule type="cellIs" dxfId="70" priority="70" operator="equal">
      <formula>"M"</formula>
    </cfRule>
    <cfRule type="cellIs" dxfId="69" priority="71" operator="equal">
      <formula>"L"</formula>
    </cfRule>
    <cfRule type="cellIs" dxfId="68" priority="72" operator="equal">
      <formula>"S"</formula>
    </cfRule>
  </conditionalFormatting>
  <conditionalFormatting sqref="L32">
    <cfRule type="cellIs" dxfId="67" priority="61" operator="equal">
      <formula>"I"</formula>
    </cfRule>
    <cfRule type="cellIs" dxfId="66" priority="62" operator="equal">
      <formula>"M"</formula>
    </cfRule>
    <cfRule type="cellIs" dxfId="65" priority="63" operator="equal">
      <formula>"L"</formula>
    </cfRule>
    <cfRule type="cellIs" dxfId="64" priority="64" operator="equal">
      <formula>"S"</formula>
    </cfRule>
  </conditionalFormatting>
  <conditionalFormatting sqref="L32">
    <cfRule type="containsText" dxfId="63" priority="65" operator="containsText" text="Intolerable">
      <formula>NOT(ISERROR(SEARCH("Intolerable",L32)))</formula>
    </cfRule>
    <cfRule type="containsText" dxfId="62" priority="66" operator="containsText" text="Moderate">
      <formula>NOT(ISERROR(SEARCH("Moderate",L32)))</formula>
    </cfRule>
    <cfRule type="containsText" dxfId="61" priority="67" operator="containsText" text="Low">
      <formula>NOT(ISERROR(SEARCH("Low",L32)))</formula>
    </cfRule>
    <cfRule type="containsText" dxfId="60" priority="68" operator="containsText" text="Substantial">
      <formula>NOT(ISERROR(SEARCH("Substantial",L32)))</formula>
    </cfRule>
  </conditionalFormatting>
  <conditionalFormatting sqref="L32">
    <cfRule type="cellIs" dxfId="59" priority="57" operator="equal">
      <formula>"I"</formula>
    </cfRule>
    <cfRule type="cellIs" dxfId="58" priority="58" operator="equal">
      <formula>"M"</formula>
    </cfRule>
    <cfRule type="cellIs" dxfId="57" priority="59" operator="equal">
      <formula>"L"</formula>
    </cfRule>
    <cfRule type="cellIs" dxfId="56" priority="60" operator="equal">
      <formula>"S"</formula>
    </cfRule>
  </conditionalFormatting>
  <conditionalFormatting sqref="L32">
    <cfRule type="cellIs" dxfId="55" priority="49" operator="equal">
      <formula>"I"</formula>
    </cfRule>
    <cfRule type="cellIs" dxfId="54" priority="50" operator="equal">
      <formula>"M"</formula>
    </cfRule>
    <cfRule type="cellIs" dxfId="53" priority="51" operator="equal">
      <formula>"L"</formula>
    </cfRule>
    <cfRule type="cellIs" dxfId="52" priority="52" operator="equal">
      <formula>"S"</formula>
    </cfRule>
  </conditionalFormatting>
  <conditionalFormatting sqref="L32">
    <cfRule type="containsText" dxfId="51" priority="53" operator="containsText" text="Intolerable">
      <formula>NOT(ISERROR(SEARCH("Intolerable",L32)))</formula>
    </cfRule>
    <cfRule type="containsText" dxfId="50" priority="54" operator="containsText" text="Moderate">
      <formula>NOT(ISERROR(SEARCH("Moderate",L32)))</formula>
    </cfRule>
    <cfRule type="containsText" dxfId="49" priority="55" operator="containsText" text="Low">
      <formula>NOT(ISERROR(SEARCH("Low",L32)))</formula>
    </cfRule>
    <cfRule type="containsText" dxfId="48" priority="56" operator="containsText" text="Substantial">
      <formula>NOT(ISERROR(SEARCH("Substantial",L32)))</formula>
    </cfRule>
  </conditionalFormatting>
  <conditionalFormatting sqref="L43">
    <cfRule type="cellIs" dxfId="47" priority="45" operator="equal">
      <formula>"I"</formula>
    </cfRule>
    <cfRule type="cellIs" dxfId="46" priority="46" operator="equal">
      <formula>"M"</formula>
    </cfRule>
    <cfRule type="cellIs" dxfId="45" priority="47" operator="equal">
      <formula>"L"</formula>
    </cfRule>
    <cfRule type="cellIs" dxfId="44" priority="48" operator="equal">
      <formula>"S"</formula>
    </cfRule>
  </conditionalFormatting>
  <conditionalFormatting sqref="L43">
    <cfRule type="cellIs" dxfId="43" priority="37" operator="equal">
      <formula>"I"</formula>
    </cfRule>
    <cfRule type="cellIs" dxfId="42" priority="38" operator="equal">
      <formula>"M"</formula>
    </cfRule>
    <cfRule type="cellIs" dxfId="41" priority="39" operator="equal">
      <formula>"L"</formula>
    </cfRule>
    <cfRule type="cellIs" dxfId="40" priority="40" operator="equal">
      <formula>"S"</formula>
    </cfRule>
  </conditionalFormatting>
  <conditionalFormatting sqref="L43">
    <cfRule type="containsText" dxfId="39" priority="41" operator="containsText" text="Intolerable">
      <formula>NOT(ISERROR(SEARCH("Intolerable",L43)))</formula>
    </cfRule>
    <cfRule type="containsText" dxfId="38" priority="42" operator="containsText" text="Moderate">
      <formula>NOT(ISERROR(SEARCH("Moderate",L43)))</formula>
    </cfRule>
    <cfRule type="containsText" dxfId="37" priority="43" operator="containsText" text="Low">
      <formula>NOT(ISERROR(SEARCH("Low",L43)))</formula>
    </cfRule>
    <cfRule type="containsText" dxfId="36" priority="44" operator="containsText" text="Substantial">
      <formula>NOT(ISERROR(SEARCH("Substantial",L43)))</formula>
    </cfRule>
  </conditionalFormatting>
  <conditionalFormatting sqref="L43">
    <cfRule type="cellIs" dxfId="35" priority="33" operator="equal">
      <formula>"I"</formula>
    </cfRule>
    <cfRule type="cellIs" dxfId="34" priority="34" operator="equal">
      <formula>"M"</formula>
    </cfRule>
    <cfRule type="cellIs" dxfId="33" priority="35" operator="equal">
      <formula>"L"</formula>
    </cfRule>
    <cfRule type="cellIs" dxfId="32" priority="36" operator="equal">
      <formula>"S"</formula>
    </cfRule>
  </conditionalFormatting>
  <conditionalFormatting sqref="L43">
    <cfRule type="cellIs" dxfId="31" priority="25" operator="equal">
      <formula>"I"</formula>
    </cfRule>
    <cfRule type="cellIs" dxfId="30" priority="26" operator="equal">
      <formula>"M"</formula>
    </cfRule>
    <cfRule type="cellIs" dxfId="29" priority="27" operator="equal">
      <formula>"L"</formula>
    </cfRule>
    <cfRule type="cellIs" dxfId="28" priority="28" operator="equal">
      <formula>"S"</formula>
    </cfRule>
  </conditionalFormatting>
  <conditionalFormatting sqref="L43">
    <cfRule type="containsText" dxfId="27" priority="29" operator="containsText" text="Intolerable">
      <formula>NOT(ISERROR(SEARCH("Intolerable",L43)))</formula>
    </cfRule>
    <cfRule type="containsText" dxfId="26" priority="30" operator="containsText" text="Moderate">
      <formula>NOT(ISERROR(SEARCH("Moderate",L43)))</formula>
    </cfRule>
    <cfRule type="containsText" dxfId="25" priority="31" operator="containsText" text="Low">
      <formula>NOT(ISERROR(SEARCH("Low",L43)))</formula>
    </cfRule>
    <cfRule type="containsText" dxfId="24" priority="32" operator="containsText" text="Substantial">
      <formula>NOT(ISERROR(SEARCH("Substantial",L43)))</formula>
    </cfRule>
  </conditionalFormatting>
  <conditionalFormatting sqref="L23">
    <cfRule type="cellIs" dxfId="23" priority="21" operator="equal">
      <formula>"I"</formula>
    </cfRule>
    <cfRule type="cellIs" dxfId="22" priority="22" operator="equal">
      <formula>"M"</formula>
    </cfRule>
    <cfRule type="cellIs" dxfId="21" priority="23" operator="equal">
      <formula>"L"</formula>
    </cfRule>
    <cfRule type="cellIs" dxfId="20" priority="24" operator="equal">
      <formula>"S"</formula>
    </cfRule>
  </conditionalFormatting>
  <conditionalFormatting sqref="L23">
    <cfRule type="cellIs" dxfId="19" priority="13" operator="equal">
      <formula>"I"</formula>
    </cfRule>
    <cfRule type="cellIs" dxfId="18" priority="14" operator="equal">
      <formula>"M"</formula>
    </cfRule>
    <cfRule type="cellIs" dxfId="17" priority="15" operator="equal">
      <formula>"L"</formula>
    </cfRule>
    <cfRule type="cellIs" dxfId="16" priority="16" operator="equal">
      <formula>"S"</formula>
    </cfRule>
  </conditionalFormatting>
  <conditionalFormatting sqref="L23">
    <cfRule type="containsText" dxfId="15" priority="17" operator="containsText" text="Intolerable">
      <formula>NOT(ISERROR(SEARCH("Intolerable",L23)))</formula>
    </cfRule>
    <cfRule type="containsText" dxfId="14" priority="18" operator="containsText" text="Moderate">
      <formula>NOT(ISERROR(SEARCH("Moderate",L23)))</formula>
    </cfRule>
    <cfRule type="containsText" dxfId="13" priority="19" operator="containsText" text="Low">
      <formula>NOT(ISERROR(SEARCH("Low",L23)))</formula>
    </cfRule>
    <cfRule type="containsText" dxfId="12" priority="20" operator="containsText" text="Substantial">
      <formula>NOT(ISERROR(SEARCH("Substantial",L23)))</formula>
    </cfRule>
  </conditionalFormatting>
  <conditionalFormatting sqref="L23">
    <cfRule type="cellIs" dxfId="11" priority="9" operator="equal">
      <formula>"I"</formula>
    </cfRule>
    <cfRule type="cellIs" dxfId="10" priority="10" operator="equal">
      <formula>"M"</formula>
    </cfRule>
    <cfRule type="cellIs" dxfId="9" priority="11" operator="equal">
      <formula>"L"</formula>
    </cfRule>
    <cfRule type="cellIs" dxfId="8" priority="12" operator="equal">
      <formula>"S"</formula>
    </cfRule>
  </conditionalFormatting>
  <conditionalFormatting sqref="L23">
    <cfRule type="cellIs" dxfId="7" priority="1" operator="equal">
      <formula>"I"</formula>
    </cfRule>
    <cfRule type="cellIs" dxfId="6" priority="2" operator="equal">
      <formula>"M"</formula>
    </cfRule>
    <cfRule type="cellIs" dxfId="5" priority="3" operator="equal">
      <formula>"L"</formula>
    </cfRule>
    <cfRule type="cellIs" dxfId="4" priority="4" operator="equal">
      <formula>"S"</formula>
    </cfRule>
  </conditionalFormatting>
  <conditionalFormatting sqref="L23">
    <cfRule type="containsText" dxfId="3" priority="5" operator="containsText" text="Intolerable">
      <formula>NOT(ISERROR(SEARCH("Intolerable",L23)))</formula>
    </cfRule>
    <cfRule type="containsText" dxfId="2" priority="6" operator="containsText" text="Moderate">
      <formula>NOT(ISERROR(SEARCH("Moderate",L23)))</formula>
    </cfRule>
    <cfRule type="containsText" dxfId="1" priority="7" operator="containsText" text="Low">
      <formula>NOT(ISERROR(SEARCH("Low",L23)))</formula>
    </cfRule>
    <cfRule type="containsText" dxfId="0" priority="8" operator="containsText" text="Substantial">
      <formula>NOT(ISERROR(SEARCH("Substantial",L23)))</formula>
    </cfRule>
  </conditionalFormatting>
  <dataValidations count="3">
    <dataValidation type="list" allowBlank="1" showInputMessage="1" showErrorMessage="1" sqref="M49:Q49 N45:P45 M38:P39 M26:P26 N19:Q19 Q29:Q32 M8:Q11 Q34:Q35 N29:P29 N37:P37 M27:Q27 N25:P25 M13:Q17 Q45:Q47 M30:P32 M46:P47 Q37:Q39 Q25:Q26 M41:Q43 M35:P35 N34:P34 M20:Q23" xr:uid="{00000000-0002-0000-0000-000000000000}">
      <formula1>Select</formula1>
    </dataValidation>
    <dataValidation type="list" allowBlank="1" showInputMessage="1" showErrorMessage="1" sqref="J34:J35 J49 J13:J17 J8:J11 J45:J47 J29:J32 J25:J27 J37:J39 J41:J43 J19:J23" xr:uid="{00000000-0002-0000-0000-000001000000}">
      <formula1>Severity</formula1>
    </dataValidation>
    <dataValidation type="list" allowBlank="1" showInputMessage="1" showErrorMessage="1" sqref="K49 K34:K35 K8:K11 K13:K17 K45:K47 K29:K32 K25:K27 K37:K39 K41:K43 K19:K23" xr:uid="{00000000-0002-0000-0000-000002000000}">
      <formula1>Likelihood</formula1>
    </dataValidation>
  </dataValidations>
  <pageMargins left="0.25" right="0.25" top="0.75" bottom="0.75" header="0.3" footer="0.3"/>
  <pageSetup paperSize="8" orientation="landscape" r:id="rId1"/>
  <headerFooter>
    <oddFooter>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
  <sheetViews>
    <sheetView workbookViewId="0">
      <selection activeCell="A12" sqref="A12"/>
    </sheetView>
  </sheetViews>
  <sheetFormatPr defaultRowHeight="14.5" x14ac:dyDescent="0.35"/>
  <cols>
    <col min="1" max="1" width="3.54296875" customWidth="1"/>
    <col min="2" max="2" width="4.81640625" bestFit="1" customWidth="1"/>
    <col min="4" max="4" width="30" customWidth="1"/>
    <col min="5" max="5" width="27.54296875" bestFit="1" customWidth="1"/>
    <col min="6" max="6" width="20.26953125" bestFit="1" customWidth="1"/>
    <col min="7" max="7" width="16.453125" bestFit="1" customWidth="1"/>
    <col min="8" max="10" width="19.7265625" bestFit="1" customWidth="1"/>
  </cols>
  <sheetData>
    <row r="1" spans="1:17" ht="16.5" x14ac:dyDescent="0.5">
      <c r="A1" s="1"/>
      <c r="B1" s="1"/>
      <c r="C1" s="9"/>
      <c r="D1" s="1"/>
      <c r="E1" s="1"/>
      <c r="F1" s="10"/>
      <c r="G1" s="10"/>
      <c r="H1" s="10"/>
      <c r="I1" s="10"/>
      <c r="J1" s="10"/>
      <c r="L1" s="1"/>
      <c r="M1" s="1"/>
      <c r="N1" s="1"/>
      <c r="O1" s="1"/>
      <c r="P1" s="1"/>
      <c r="Q1" s="1"/>
    </row>
    <row r="2" spans="1:17" ht="16.5" x14ac:dyDescent="0.5">
      <c r="A2" s="1"/>
      <c r="B2" s="160"/>
      <c r="C2" s="160"/>
      <c r="D2" s="161" t="s">
        <v>45</v>
      </c>
      <c r="E2" s="161" t="s">
        <v>46</v>
      </c>
      <c r="F2" s="162" t="s">
        <v>73</v>
      </c>
      <c r="G2" s="162"/>
      <c r="H2" s="162"/>
      <c r="I2" s="162"/>
      <c r="J2" s="162"/>
      <c r="L2" s="1"/>
      <c r="M2" s="1"/>
      <c r="N2" s="1"/>
      <c r="O2" s="1"/>
      <c r="P2" s="1"/>
      <c r="Q2" s="1"/>
    </row>
    <row r="3" spans="1:17" ht="16.5" x14ac:dyDescent="0.5">
      <c r="A3" s="1"/>
      <c r="B3" s="160"/>
      <c r="C3" s="160"/>
      <c r="D3" s="161"/>
      <c r="E3" s="161"/>
      <c r="F3" s="44" t="s">
        <v>11</v>
      </c>
      <c r="G3" s="44" t="s">
        <v>12</v>
      </c>
      <c r="H3" s="44" t="s">
        <v>13</v>
      </c>
      <c r="I3" s="44" t="s">
        <v>4</v>
      </c>
      <c r="J3" s="44" t="s">
        <v>14</v>
      </c>
      <c r="L3" s="1"/>
      <c r="M3" s="1"/>
      <c r="N3" s="1"/>
      <c r="O3" s="1"/>
      <c r="P3" s="1"/>
      <c r="Q3" s="1"/>
    </row>
    <row r="4" spans="1:17" ht="61.5" x14ac:dyDescent="0.5">
      <c r="A4" s="1"/>
      <c r="B4" s="160"/>
      <c r="C4" s="160"/>
      <c r="D4" s="161"/>
      <c r="E4" s="161"/>
      <c r="F4" s="2" t="s">
        <v>91</v>
      </c>
      <c r="G4" s="2" t="s">
        <v>90</v>
      </c>
      <c r="H4" s="2" t="s">
        <v>94</v>
      </c>
      <c r="I4" s="2" t="s">
        <v>95</v>
      </c>
      <c r="J4" s="2" t="s">
        <v>93</v>
      </c>
      <c r="L4" s="1"/>
      <c r="M4" s="1"/>
      <c r="N4" s="1"/>
      <c r="O4" s="1"/>
      <c r="P4" s="1"/>
      <c r="Q4" s="1"/>
    </row>
    <row r="5" spans="1:17" ht="46.5" x14ac:dyDescent="0.5">
      <c r="A5" s="1"/>
      <c r="B5" s="163" t="s">
        <v>47</v>
      </c>
      <c r="C5" s="3">
        <v>1</v>
      </c>
      <c r="D5" s="4" t="s">
        <v>87</v>
      </c>
      <c r="E5" s="4" t="s">
        <v>61</v>
      </c>
      <c r="F5" s="5" t="s">
        <v>16</v>
      </c>
      <c r="G5" s="5" t="s">
        <v>16</v>
      </c>
      <c r="H5" s="5" t="s">
        <v>16</v>
      </c>
      <c r="I5" s="5" t="s">
        <v>16</v>
      </c>
      <c r="J5" s="6" t="s">
        <v>21</v>
      </c>
      <c r="L5" s="1"/>
      <c r="M5" s="1"/>
      <c r="N5" s="1"/>
      <c r="O5" s="1"/>
      <c r="P5" s="1"/>
      <c r="Q5" s="1"/>
    </row>
    <row r="6" spans="1:17" ht="46.5" x14ac:dyDescent="0.5">
      <c r="A6" s="1"/>
      <c r="B6" s="163"/>
      <c r="C6" s="3">
        <v>2</v>
      </c>
      <c r="D6" s="4" t="s">
        <v>89</v>
      </c>
      <c r="E6" s="4" t="s">
        <v>62</v>
      </c>
      <c r="F6" s="5" t="s">
        <v>16</v>
      </c>
      <c r="G6" s="5" t="s">
        <v>16</v>
      </c>
      <c r="H6" s="5" t="s">
        <v>16</v>
      </c>
      <c r="I6" s="6" t="s">
        <v>21</v>
      </c>
      <c r="J6" s="7" t="s">
        <v>27</v>
      </c>
      <c r="L6" s="1"/>
      <c r="M6" s="1"/>
      <c r="N6" s="1"/>
      <c r="O6" s="1"/>
      <c r="P6" s="1"/>
      <c r="Q6" s="1"/>
    </row>
    <row r="7" spans="1:17" ht="46.5" x14ac:dyDescent="0.5">
      <c r="A7" s="1"/>
      <c r="B7" s="163"/>
      <c r="C7" s="3">
        <v>3</v>
      </c>
      <c r="D7" s="4" t="s">
        <v>88</v>
      </c>
      <c r="E7" s="4" t="s">
        <v>63</v>
      </c>
      <c r="F7" s="5" t="s">
        <v>16</v>
      </c>
      <c r="G7" s="5" t="s">
        <v>16</v>
      </c>
      <c r="H7" s="6" t="s">
        <v>21</v>
      </c>
      <c r="I7" s="7" t="s">
        <v>27</v>
      </c>
      <c r="J7" s="8" t="s">
        <v>33</v>
      </c>
    </row>
    <row r="8" spans="1:17" ht="61.5" x14ac:dyDescent="0.5">
      <c r="A8" s="1"/>
      <c r="B8" s="163"/>
      <c r="C8" s="3">
        <v>4</v>
      </c>
      <c r="D8" s="4" t="s">
        <v>104</v>
      </c>
      <c r="E8" s="4" t="s">
        <v>64</v>
      </c>
      <c r="F8" s="5" t="s">
        <v>16</v>
      </c>
      <c r="G8" s="6" t="s">
        <v>21</v>
      </c>
      <c r="H8" s="7" t="s">
        <v>27</v>
      </c>
      <c r="I8" s="8" t="s">
        <v>33</v>
      </c>
      <c r="J8" s="8" t="s">
        <v>33</v>
      </c>
    </row>
    <row r="9" spans="1:17" ht="63" x14ac:dyDescent="0.5">
      <c r="A9" s="1"/>
      <c r="B9" s="163"/>
      <c r="C9" s="3">
        <v>5</v>
      </c>
      <c r="D9" s="4" t="s">
        <v>92</v>
      </c>
      <c r="E9" s="4" t="s">
        <v>65</v>
      </c>
      <c r="F9" s="6" t="s">
        <v>21</v>
      </c>
      <c r="G9" s="7" t="s">
        <v>27</v>
      </c>
      <c r="H9" s="8" t="s">
        <v>33</v>
      </c>
      <c r="I9" s="8" t="s">
        <v>33</v>
      </c>
      <c r="J9" s="8" t="s">
        <v>33</v>
      </c>
    </row>
    <row r="10" spans="1:17" ht="16.5" x14ac:dyDescent="0.5">
      <c r="A10" s="1"/>
      <c r="B10" s="1"/>
      <c r="C10" s="9"/>
      <c r="D10" s="1"/>
      <c r="E10" s="1"/>
      <c r="F10" s="10"/>
      <c r="G10" s="10"/>
      <c r="H10" s="10"/>
      <c r="I10" s="10"/>
      <c r="J10" s="10"/>
    </row>
    <row r="11" spans="1:17" ht="57.75" customHeight="1" x14ac:dyDescent="0.5">
      <c r="A11" s="1"/>
      <c r="B11" s="1"/>
      <c r="C11" s="9"/>
      <c r="D11" s="5" t="s">
        <v>16</v>
      </c>
      <c r="E11" s="157" t="s">
        <v>100</v>
      </c>
      <c r="F11" s="164"/>
      <c r="G11" s="164"/>
      <c r="H11" s="164"/>
      <c r="I11" s="164"/>
      <c r="J11" s="165"/>
    </row>
    <row r="12" spans="1:17" ht="57.75" customHeight="1" x14ac:dyDescent="0.5">
      <c r="A12" s="1"/>
      <c r="B12" s="1"/>
      <c r="C12" s="9"/>
      <c r="D12" s="6" t="s">
        <v>21</v>
      </c>
      <c r="E12" s="152" t="s">
        <v>101</v>
      </c>
      <c r="F12" s="153"/>
      <c r="G12" s="153"/>
      <c r="H12" s="153"/>
      <c r="I12" s="153"/>
      <c r="J12" s="154"/>
    </row>
    <row r="13" spans="1:17" ht="57.75" customHeight="1" x14ac:dyDescent="0.5">
      <c r="A13" s="1"/>
      <c r="B13" s="1"/>
      <c r="C13" s="9"/>
      <c r="D13" s="7" t="s">
        <v>27</v>
      </c>
      <c r="E13" s="155" t="s">
        <v>102</v>
      </c>
      <c r="F13" s="156"/>
      <c r="G13" s="156"/>
      <c r="H13" s="156"/>
      <c r="I13" s="156"/>
      <c r="J13" s="156"/>
    </row>
    <row r="14" spans="1:17" ht="57.75" customHeight="1" x14ac:dyDescent="0.5">
      <c r="A14" s="1"/>
      <c r="B14" s="1"/>
      <c r="C14" s="9"/>
      <c r="D14" s="8" t="s">
        <v>33</v>
      </c>
      <c r="E14" s="157" t="s">
        <v>103</v>
      </c>
      <c r="F14" s="158"/>
      <c r="G14" s="158"/>
      <c r="H14" s="158"/>
      <c r="I14" s="158"/>
      <c r="J14" s="159"/>
    </row>
  </sheetData>
  <mergeCells count="9">
    <mergeCell ref="E12:J12"/>
    <mergeCell ref="E13:J13"/>
    <mergeCell ref="E14:J14"/>
    <mergeCell ref="B2:C4"/>
    <mergeCell ref="D2:D4"/>
    <mergeCell ref="E2:E4"/>
    <mergeCell ref="F2:J2"/>
    <mergeCell ref="B5:B9"/>
    <mergeCell ref="E11:J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E18"/>
  <sheetViews>
    <sheetView zoomScale="96" zoomScaleNormal="96" workbookViewId="0">
      <selection activeCell="B1" sqref="B1"/>
    </sheetView>
  </sheetViews>
  <sheetFormatPr defaultColWidth="9.1796875" defaultRowHeight="14" x14ac:dyDescent="0.3"/>
  <cols>
    <col min="1" max="5" width="31.81640625" style="12" customWidth="1"/>
    <col min="6" max="6" width="29.54296875" style="12" customWidth="1"/>
    <col min="7" max="10" width="23.1796875" style="12" customWidth="1"/>
    <col min="11" max="16384" width="9.1796875" style="12"/>
  </cols>
  <sheetData>
    <row r="1" spans="1:5" ht="18" x14ac:dyDescent="0.3">
      <c r="A1" s="13" t="s">
        <v>78</v>
      </c>
      <c r="B1" s="13" t="s">
        <v>81</v>
      </c>
      <c r="C1" s="13" t="s">
        <v>79</v>
      </c>
      <c r="D1" s="13" t="s">
        <v>80</v>
      </c>
      <c r="E1" s="13" t="s">
        <v>96</v>
      </c>
    </row>
    <row r="2" spans="1:5" ht="38.25" customHeight="1" x14ac:dyDescent="0.3">
      <c r="A2" s="14"/>
      <c r="B2" s="14"/>
      <c r="C2" s="14"/>
      <c r="D2" s="14"/>
      <c r="E2" s="14"/>
    </row>
    <row r="3" spans="1:5" ht="38.25" customHeight="1" x14ac:dyDescent="0.3">
      <c r="A3" s="14"/>
      <c r="B3" s="14"/>
      <c r="C3" s="14"/>
      <c r="D3" s="14"/>
      <c r="E3" s="14"/>
    </row>
    <row r="4" spans="1:5" ht="38.25" customHeight="1" x14ac:dyDescent="0.3">
      <c r="A4" s="14"/>
      <c r="B4" s="14"/>
      <c r="C4" s="14"/>
      <c r="D4" s="16"/>
      <c r="E4" s="14"/>
    </row>
    <row r="5" spans="1:5" ht="38.25" customHeight="1" x14ac:dyDescent="0.3">
      <c r="A5" s="14"/>
      <c r="B5" s="14"/>
      <c r="C5" s="14"/>
      <c r="D5" s="16"/>
      <c r="E5" s="14"/>
    </row>
    <row r="6" spans="1:5" ht="38.25" customHeight="1" x14ac:dyDescent="0.3">
      <c r="A6" s="14"/>
      <c r="B6" s="14"/>
      <c r="C6" s="14"/>
      <c r="D6" s="16"/>
      <c r="E6" s="16"/>
    </row>
    <row r="7" spans="1:5" ht="38.25" customHeight="1" x14ac:dyDescent="0.3">
      <c r="A7" s="16"/>
      <c r="B7" s="14"/>
      <c r="C7" s="14"/>
      <c r="D7" s="16"/>
      <c r="E7" s="16"/>
    </row>
    <row r="8" spans="1:5" ht="38.25" customHeight="1" x14ac:dyDescent="0.3">
      <c r="A8" s="16"/>
      <c r="B8" s="14"/>
      <c r="C8" s="14"/>
      <c r="D8" s="16"/>
      <c r="E8" s="16"/>
    </row>
    <row r="9" spans="1:5" ht="38.25" customHeight="1" x14ac:dyDescent="0.3">
      <c r="A9" s="16"/>
      <c r="B9" s="14"/>
      <c r="C9" s="14"/>
      <c r="D9" s="16"/>
      <c r="E9" s="16"/>
    </row>
    <row r="10" spans="1:5" ht="38.25" customHeight="1" x14ac:dyDescent="0.3">
      <c r="A10" s="16"/>
      <c r="B10" s="14"/>
      <c r="C10" s="14"/>
      <c r="D10" s="16"/>
      <c r="E10" s="16"/>
    </row>
    <row r="11" spans="1:5" ht="38.25" customHeight="1" x14ac:dyDescent="0.3">
      <c r="A11" s="16"/>
      <c r="B11" s="14"/>
      <c r="C11" s="14"/>
      <c r="D11" s="16"/>
      <c r="E11" s="16"/>
    </row>
    <row r="12" spans="1:5" ht="38.25" customHeight="1" x14ac:dyDescent="0.3">
      <c r="A12" s="16"/>
      <c r="B12" s="14"/>
      <c r="C12" s="16"/>
      <c r="D12" s="16"/>
      <c r="E12" s="16"/>
    </row>
    <row r="13" spans="1:5" ht="38.25" customHeight="1" x14ac:dyDescent="0.3">
      <c r="A13" s="16"/>
      <c r="B13" s="14"/>
      <c r="C13" s="16"/>
      <c r="D13" s="16"/>
      <c r="E13" s="16"/>
    </row>
    <row r="14" spans="1:5" ht="38.25" customHeight="1" x14ac:dyDescent="0.3">
      <c r="A14" s="16"/>
      <c r="B14" s="14"/>
      <c r="C14" s="16"/>
      <c r="D14" s="16"/>
      <c r="E14" s="16"/>
    </row>
    <row r="15" spans="1:5" ht="38.25" customHeight="1" x14ac:dyDescent="0.3">
      <c r="A15" s="16"/>
      <c r="B15" s="14"/>
      <c r="C15" s="16"/>
      <c r="D15" s="16"/>
      <c r="E15" s="16"/>
    </row>
    <row r="16" spans="1:5" ht="38.25" customHeight="1" x14ac:dyDescent="0.3">
      <c r="A16" s="16"/>
      <c r="B16" s="14"/>
      <c r="C16" s="16"/>
      <c r="D16" s="16"/>
      <c r="E16" s="16"/>
    </row>
    <row r="17" spans="1:5" ht="38.25" customHeight="1" x14ac:dyDescent="0.3">
      <c r="A17" s="16"/>
      <c r="B17" s="14"/>
      <c r="C17" s="16"/>
      <c r="D17" s="16"/>
      <c r="E17" s="16"/>
    </row>
    <row r="18" spans="1:5" ht="38.25" customHeight="1" x14ac:dyDescent="0.3">
      <c r="A18" s="16"/>
      <c r="B18" s="14"/>
      <c r="C18" s="16"/>
      <c r="D18" s="16"/>
      <c r="E18" s="16"/>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H31"/>
  <sheetViews>
    <sheetView workbookViewId="0"/>
  </sheetViews>
  <sheetFormatPr defaultColWidth="9.1796875" defaultRowHeight="16.5" x14ac:dyDescent="0.5"/>
  <cols>
    <col min="1" max="1" width="9.1796875" style="1"/>
    <col min="2" max="2" width="10.81640625" style="1" bestFit="1" customWidth="1"/>
    <col min="3" max="3" width="9.1796875" style="1"/>
    <col min="4" max="4" width="27.1796875" style="1" bestFit="1" customWidth="1"/>
    <col min="5" max="5" width="86.453125" style="1" bestFit="1" customWidth="1"/>
    <col min="6" max="6" width="2.1796875" style="1" bestFit="1" customWidth="1"/>
    <col min="7" max="7" width="20.1796875" style="1" bestFit="1" customWidth="1"/>
    <col min="8" max="8" width="77" style="1" bestFit="1" customWidth="1"/>
    <col min="9" max="9" width="86.453125" style="1" bestFit="1" customWidth="1"/>
    <col min="10" max="16384" width="9.1796875" style="1"/>
  </cols>
  <sheetData>
    <row r="1" spans="1:8" ht="18.5" x14ac:dyDescent="0.5">
      <c r="A1" s="11">
        <v>1</v>
      </c>
      <c r="B1" s="9" t="s">
        <v>11</v>
      </c>
      <c r="D1" s="1" t="s">
        <v>6</v>
      </c>
      <c r="E1" s="1" t="s">
        <v>5</v>
      </c>
      <c r="F1" s="1" t="s">
        <v>7</v>
      </c>
      <c r="G1" s="1" t="s">
        <v>53</v>
      </c>
      <c r="H1" s="1" t="s">
        <v>57</v>
      </c>
    </row>
    <row r="2" spans="1:8" ht="18.5" x14ac:dyDescent="0.5">
      <c r="A2" s="11">
        <v>2</v>
      </c>
      <c r="B2" s="9" t="s">
        <v>12</v>
      </c>
      <c r="D2" s="1" t="s">
        <v>48</v>
      </c>
      <c r="E2" s="1" t="s">
        <v>50</v>
      </c>
      <c r="G2" s="1" t="s">
        <v>54</v>
      </c>
      <c r="H2" s="1" t="s">
        <v>58</v>
      </c>
    </row>
    <row r="3" spans="1:8" ht="18.5" x14ac:dyDescent="0.5">
      <c r="A3" s="11">
        <v>3</v>
      </c>
      <c r="B3" s="9" t="s">
        <v>13</v>
      </c>
      <c r="D3" s="1" t="s">
        <v>49</v>
      </c>
      <c r="E3" s="1" t="s">
        <v>51</v>
      </c>
      <c r="G3" s="1" t="s">
        <v>55</v>
      </c>
      <c r="H3" s="1" t="s">
        <v>59</v>
      </c>
    </row>
    <row r="4" spans="1:8" ht="18.5" x14ac:dyDescent="0.5">
      <c r="A4" s="11">
        <v>4</v>
      </c>
      <c r="B4" s="9" t="s">
        <v>4</v>
      </c>
      <c r="D4" s="1" t="s">
        <v>8</v>
      </c>
      <c r="E4" s="1" t="s">
        <v>52</v>
      </c>
      <c r="G4" s="1" t="s">
        <v>56</v>
      </c>
      <c r="H4" s="1" t="s">
        <v>60</v>
      </c>
    </row>
    <row r="5" spans="1:8" ht="18.5" x14ac:dyDescent="0.5">
      <c r="A5" s="11">
        <v>5</v>
      </c>
      <c r="B5" s="9" t="s">
        <v>14</v>
      </c>
    </row>
    <row r="7" spans="1:8" x14ac:dyDescent="0.5">
      <c r="A7" s="1" t="s">
        <v>15</v>
      </c>
      <c r="B7" s="9" t="s">
        <v>16</v>
      </c>
    </row>
    <row r="8" spans="1:8" x14ac:dyDescent="0.5">
      <c r="A8" s="1" t="s">
        <v>17</v>
      </c>
      <c r="B8" s="9" t="s">
        <v>16</v>
      </c>
    </row>
    <row r="9" spans="1:8" x14ac:dyDescent="0.5">
      <c r="A9" s="1" t="s">
        <v>18</v>
      </c>
      <c r="B9" s="9" t="s">
        <v>16</v>
      </c>
    </row>
    <row r="10" spans="1:8" x14ac:dyDescent="0.5">
      <c r="A10" s="1" t="s">
        <v>19</v>
      </c>
      <c r="B10" s="9" t="s">
        <v>16</v>
      </c>
    </row>
    <row r="11" spans="1:8" x14ac:dyDescent="0.5">
      <c r="A11" s="1" t="s">
        <v>20</v>
      </c>
      <c r="B11" s="9" t="s">
        <v>21</v>
      </c>
    </row>
    <row r="12" spans="1:8" x14ac:dyDescent="0.5">
      <c r="A12" s="1" t="s">
        <v>22</v>
      </c>
      <c r="B12" s="9" t="s">
        <v>16</v>
      </c>
    </row>
    <row r="13" spans="1:8" x14ac:dyDescent="0.5">
      <c r="A13" s="1" t="s">
        <v>23</v>
      </c>
      <c r="B13" s="9" t="s">
        <v>16</v>
      </c>
    </row>
    <row r="14" spans="1:8" x14ac:dyDescent="0.5">
      <c r="A14" s="1" t="s">
        <v>24</v>
      </c>
      <c r="B14" s="9" t="s">
        <v>16</v>
      </c>
    </row>
    <row r="15" spans="1:8" x14ac:dyDescent="0.5">
      <c r="A15" s="1" t="s">
        <v>25</v>
      </c>
      <c r="B15" s="9" t="s">
        <v>21</v>
      </c>
    </row>
    <row r="16" spans="1:8" x14ac:dyDescent="0.5">
      <c r="A16" s="1" t="s">
        <v>26</v>
      </c>
      <c r="B16" s="9" t="s">
        <v>27</v>
      </c>
    </row>
    <row r="17" spans="1:2" x14ac:dyDescent="0.5">
      <c r="A17" s="1" t="s">
        <v>28</v>
      </c>
      <c r="B17" s="9" t="s">
        <v>16</v>
      </c>
    </row>
    <row r="18" spans="1:2" x14ac:dyDescent="0.5">
      <c r="A18" s="1" t="s">
        <v>29</v>
      </c>
      <c r="B18" s="9" t="s">
        <v>16</v>
      </c>
    </row>
    <row r="19" spans="1:2" x14ac:dyDescent="0.5">
      <c r="A19" s="1" t="s">
        <v>30</v>
      </c>
      <c r="B19" s="9" t="s">
        <v>21</v>
      </c>
    </row>
    <row r="20" spans="1:2" x14ac:dyDescent="0.5">
      <c r="A20" s="1" t="s">
        <v>31</v>
      </c>
      <c r="B20" s="9" t="s">
        <v>27</v>
      </c>
    </row>
    <row r="21" spans="1:2" x14ac:dyDescent="0.5">
      <c r="A21" s="1" t="s">
        <v>32</v>
      </c>
      <c r="B21" s="9" t="s">
        <v>33</v>
      </c>
    </row>
    <row r="22" spans="1:2" x14ac:dyDescent="0.5">
      <c r="A22" s="1" t="s">
        <v>34</v>
      </c>
      <c r="B22" s="9" t="s">
        <v>16</v>
      </c>
    </row>
    <row r="23" spans="1:2" x14ac:dyDescent="0.5">
      <c r="A23" s="1" t="s">
        <v>35</v>
      </c>
      <c r="B23" s="9" t="s">
        <v>21</v>
      </c>
    </row>
    <row r="24" spans="1:2" x14ac:dyDescent="0.5">
      <c r="A24" s="1" t="s">
        <v>36</v>
      </c>
      <c r="B24" s="9" t="s">
        <v>27</v>
      </c>
    </row>
    <row r="25" spans="1:2" x14ac:dyDescent="0.5">
      <c r="A25" s="1" t="s">
        <v>37</v>
      </c>
      <c r="B25" s="9" t="s">
        <v>33</v>
      </c>
    </row>
    <row r="26" spans="1:2" x14ac:dyDescent="0.5">
      <c r="A26" s="1" t="s">
        <v>38</v>
      </c>
      <c r="B26" s="9" t="s">
        <v>33</v>
      </c>
    </row>
    <row r="27" spans="1:2" x14ac:dyDescent="0.5">
      <c r="A27" s="1" t="s">
        <v>39</v>
      </c>
      <c r="B27" s="9" t="s">
        <v>21</v>
      </c>
    </row>
    <row r="28" spans="1:2" x14ac:dyDescent="0.5">
      <c r="A28" s="1" t="s">
        <v>40</v>
      </c>
      <c r="B28" s="9" t="s">
        <v>27</v>
      </c>
    </row>
    <row r="29" spans="1:2" x14ac:dyDescent="0.5">
      <c r="A29" s="1" t="s">
        <v>41</v>
      </c>
      <c r="B29" s="9" t="s">
        <v>33</v>
      </c>
    </row>
    <row r="30" spans="1:2" x14ac:dyDescent="0.5">
      <c r="A30" s="1" t="s">
        <v>42</v>
      </c>
      <c r="B30" s="9" t="s">
        <v>33</v>
      </c>
    </row>
    <row r="31" spans="1:2" x14ac:dyDescent="0.5">
      <c r="A31" s="1" t="s">
        <v>43</v>
      </c>
      <c r="B31" s="9"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Covid RA</vt:lpstr>
      <vt:lpstr>Club RA</vt:lpstr>
      <vt:lpstr>Matrix</vt:lpstr>
      <vt:lpstr>Club Responsibilities</vt:lpstr>
      <vt:lpstr>Sheet1</vt:lpstr>
      <vt:lpstr>Likelihood</vt:lpstr>
      <vt:lpstr>Maintenance1</vt:lpstr>
      <vt:lpstr>Maintenance2</vt:lpstr>
      <vt:lpstr>Measures1</vt:lpstr>
      <vt:lpstr>Measures2</vt:lpstr>
      <vt:lpstr>'Club RA'!Print_Titles</vt:lpstr>
      <vt:lpstr>Select</vt:lpstr>
      <vt:lpstr>Severity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 Means</dc:creator>
  <cp:lastModifiedBy>Kenny Holmes</cp:lastModifiedBy>
  <cp:lastPrinted>2018-03-03T18:32:46Z</cp:lastPrinted>
  <dcterms:created xsi:type="dcterms:W3CDTF">2010-12-21T19:49:27Z</dcterms:created>
  <dcterms:modified xsi:type="dcterms:W3CDTF">2020-11-29T15:22:00Z</dcterms:modified>
</cp:coreProperties>
</file>